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<sst xmlns="http://schemas.openxmlformats.org/spreadsheetml/2006/main" count="40" uniqueCount="31">
  <si>
    <t>宁波市2019年7月份生猪生产成本收益预警信息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</si>
  <si>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</si>
  <si>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</si>
  <si>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</si>
  <si>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</si>
  <si>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</si>
  <si>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</si>
  <si>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</si>
  <si>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</si>
  <si>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</si>
  <si>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</si>
  <si>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</si>
  <si>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</si>
  <si>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</si>
  <si>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</si>
  <si>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 xml:space="preserve"> 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</si>
  <si>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</si>
  <si>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</si>
  <si>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</si>
  <si>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</si>
  <si>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</si>
  <si>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</si>
  <si>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</si>
  <si>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</si>
  <si>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</si>
  <si>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</si>
  <si>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</si>
  <si>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</si>
  <si>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所处预警区域</t>
  </si>
  <si>
    <t>红色区域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</si>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</sst>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28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0" fillId="12" borderId="21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17" borderId="25" applyNumberFormat="0" applyAlignment="0" applyProtection="0">
      <alignment vertical="center"/>
    </xf>
    <xf numFmtId="0" fontId="22" fillId="17" borderId="20" applyNumberFormat="0" applyAlignment="0" applyProtection="0">
      <alignment vertical="center"/>
    </xf>
    <xf numFmtId="0" fontId="23" fillId="20" borderId="2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/>
    </xf>
    <xf numFmtId="0" fontId="8" fillId="0" borderId="15" xfId="32" applyFont="1" applyFill="1" applyBorder="1" applyAlignment="1">
      <alignment horizontal="center" vertical="center"/>
    </xf>
    <xf numFmtId="0" fontId="8" fillId="2" borderId="16" xfId="32" applyFont="1" applyFill="1" applyBorder="1" applyAlignment="1">
      <alignment horizontal="center" vertical="center"/>
    </xf>
    <xf numFmtId="0" fontId="8" fillId="2" borderId="17" xfId="32" applyFont="1" applyFill="1" applyBorder="1" applyAlignment="1">
      <alignment horizontal="center" vertical="center"/>
    </xf>
    <xf numFmtId="0" fontId="8" fillId="2" borderId="18" xfId="32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K6" sqref="K6"/>
    </sheetView>
  </sheetViews>
  <sheetFormatPr defaultColWidth="9" defaultRowHeight="14.25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513246</v>
      </c>
      <c r="E5" s="12">
        <v>518976</v>
      </c>
      <c r="F5" s="13">
        <f>D5-E5</f>
        <v>-5730</v>
      </c>
      <c r="G5" s="14">
        <f>(D5-E5)/E5</f>
        <v>-0.0110409729929708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46924</v>
      </c>
      <c r="E6" s="12">
        <v>47187</v>
      </c>
      <c r="F6" s="16">
        <f t="shared" ref="F6:F15" si="0">D6-E6</f>
        <v>-263</v>
      </c>
      <c r="G6" s="14">
        <f t="shared" ref="G6:G15" si="1">(D6-E6)/E6</f>
        <v>-0.00557356899145951</v>
      </c>
    </row>
    <row r="7" ht="30" customHeight="1" spans="1:7">
      <c r="A7" s="10">
        <v>3</v>
      </c>
      <c r="B7" s="11" t="s">
        <v>11</v>
      </c>
      <c r="C7" s="15" t="s">
        <v>12</v>
      </c>
      <c r="D7" s="17">
        <v>132.01</v>
      </c>
      <c r="E7" s="17">
        <v>131.25</v>
      </c>
      <c r="F7" s="18">
        <f t="shared" si="0"/>
        <v>0.759999999999991</v>
      </c>
      <c r="G7" s="14">
        <f t="shared" si="1"/>
        <v>0.00579047619047612</v>
      </c>
    </row>
    <row r="8" ht="30" customHeight="1" spans="1:14">
      <c r="A8" s="10">
        <v>4</v>
      </c>
      <c r="B8" s="11" t="s">
        <v>13</v>
      </c>
      <c r="C8" s="12" t="s">
        <v>14</v>
      </c>
      <c r="D8" s="19">
        <v>2541.19</v>
      </c>
      <c r="E8" s="19">
        <v>2222.06</v>
      </c>
      <c r="F8" s="13">
        <f t="shared" si="0"/>
        <v>319.13</v>
      </c>
      <c r="G8" s="14">
        <f t="shared" si="1"/>
        <v>0.143618984185846</v>
      </c>
      <c r="N8" t="s">
        <v>15</v>
      </c>
    </row>
    <row r="9" ht="30" customHeight="1" spans="1:7">
      <c r="A9" s="10">
        <v>5</v>
      </c>
      <c r="B9" s="11" t="s">
        <v>16</v>
      </c>
      <c r="C9" s="12" t="s">
        <v>14</v>
      </c>
      <c r="D9" s="13">
        <v>1715.3</v>
      </c>
      <c r="E9" s="13">
        <v>1732.01</v>
      </c>
      <c r="F9" s="13">
        <f t="shared" si="0"/>
        <v>-16.71</v>
      </c>
      <c r="G9" s="14">
        <f t="shared" si="1"/>
        <v>-0.00964775030167264</v>
      </c>
    </row>
    <row r="10" ht="30" customHeight="1" spans="1:7">
      <c r="A10" s="10">
        <v>6</v>
      </c>
      <c r="B10" s="11" t="s">
        <v>17</v>
      </c>
      <c r="C10" s="12" t="s">
        <v>18</v>
      </c>
      <c r="D10" s="13">
        <v>26.9</v>
      </c>
      <c r="E10" s="13">
        <v>26</v>
      </c>
      <c r="F10" s="13">
        <f t="shared" si="0"/>
        <v>0.899999999999999</v>
      </c>
      <c r="G10" s="14">
        <f t="shared" si="1"/>
        <v>0.0346153846153846</v>
      </c>
    </row>
    <row r="11" ht="30" customHeight="1" spans="1:7">
      <c r="A11" s="10">
        <v>7</v>
      </c>
      <c r="B11" s="11" t="s">
        <v>19</v>
      </c>
      <c r="C11" s="12" t="s">
        <v>14</v>
      </c>
      <c r="D11" s="13">
        <f>D8-D9</f>
        <v>825.89</v>
      </c>
      <c r="E11" s="13">
        <f>E8-E9</f>
        <v>490.05</v>
      </c>
      <c r="F11" s="13">
        <f t="shared" si="0"/>
        <v>335.84</v>
      </c>
      <c r="G11" s="14">
        <f t="shared" si="1"/>
        <v>0.685317824711765</v>
      </c>
    </row>
    <row r="12" ht="30" customHeight="1" spans="1:7">
      <c r="A12" s="10">
        <v>8</v>
      </c>
      <c r="B12" s="11" t="s">
        <v>20</v>
      </c>
      <c r="C12" s="12" t="s">
        <v>21</v>
      </c>
      <c r="D12" s="13">
        <f>D11/D9*100</f>
        <v>48.148428846266</v>
      </c>
      <c r="E12" s="13">
        <f>E11/E9*100</f>
        <v>28.2937165489807</v>
      </c>
      <c r="F12" s="13">
        <f t="shared" si="0"/>
        <v>19.8547122972853</v>
      </c>
      <c r="G12" s="14">
        <f t="shared" si="1"/>
        <v>0.70173574627122</v>
      </c>
    </row>
    <row r="13" ht="30" customHeight="1" spans="1:7">
      <c r="A13" s="10">
        <v>9</v>
      </c>
      <c r="B13" s="11" t="s">
        <v>22</v>
      </c>
      <c r="C13" s="12" t="s">
        <v>18</v>
      </c>
      <c r="D13" s="20">
        <v>19.25</v>
      </c>
      <c r="E13" s="20">
        <v>17.03</v>
      </c>
      <c r="F13" s="13">
        <f t="shared" si="0"/>
        <v>2.22</v>
      </c>
      <c r="G13" s="14">
        <f t="shared" si="1"/>
        <v>0.130358191426894</v>
      </c>
    </row>
    <row r="14" ht="30" customHeight="1" spans="1:7">
      <c r="A14" s="10">
        <v>10</v>
      </c>
      <c r="B14" s="11" t="s">
        <v>23</v>
      </c>
      <c r="C14" s="12" t="s">
        <v>18</v>
      </c>
      <c r="D14" s="20">
        <v>1.93</v>
      </c>
      <c r="E14" s="20">
        <v>1.96</v>
      </c>
      <c r="F14" s="13">
        <f t="shared" si="0"/>
        <v>-0.03</v>
      </c>
      <c r="G14" s="14">
        <f t="shared" si="1"/>
        <v>-0.0153061224489796</v>
      </c>
    </row>
    <row r="15" ht="30" customHeight="1" spans="1:7">
      <c r="A15" s="10">
        <v>11</v>
      </c>
      <c r="B15" s="11" t="s">
        <v>24</v>
      </c>
      <c r="C15" s="12" t="s">
        <v>18</v>
      </c>
      <c r="D15" s="21">
        <v>26.38</v>
      </c>
      <c r="E15" s="21">
        <v>23.18</v>
      </c>
      <c r="F15" s="13">
        <f t="shared" si="0"/>
        <v>3.2</v>
      </c>
      <c r="G15" s="14">
        <f t="shared" si="1"/>
        <v>0.138050043140638</v>
      </c>
    </row>
    <row r="16" ht="30" customHeight="1" spans="1:7">
      <c r="A16" s="10">
        <v>12</v>
      </c>
      <c r="B16" s="11" t="s">
        <v>25</v>
      </c>
      <c r="C16" s="12"/>
      <c r="D16" s="13" t="str">
        <f>TEXT(D10/D15,"0.00")&amp;":1"</f>
        <v>1.02:1</v>
      </c>
      <c r="E16" s="13" t="str">
        <f>TEXT(E10/E15,"0.00")&amp;":1"</f>
        <v>1.12:1</v>
      </c>
      <c r="F16" s="21" t="s">
        <v>26</v>
      </c>
      <c r="G16" s="22" t="s">
        <v>26</v>
      </c>
    </row>
    <row r="17" ht="30" customHeight="1" spans="1:7">
      <c r="A17" s="10">
        <v>13</v>
      </c>
      <c r="B17" s="23" t="s">
        <v>27</v>
      </c>
      <c r="C17" s="24"/>
      <c r="D17" s="25" t="str">
        <f>TEXT(D13/D14,"0.00")&amp;":1"</f>
        <v>9.97:1</v>
      </c>
      <c r="E17" s="25" t="str">
        <f>TEXT(E13/E14,"0.00")&amp;":1"</f>
        <v>8.69:1</v>
      </c>
      <c r="F17" s="21" t="s">
        <v>26</v>
      </c>
      <c r="G17" s="26" t="s">
        <v>26</v>
      </c>
    </row>
    <row r="18" ht="30" customHeight="1" spans="1:7">
      <c r="A18" s="27" t="s">
        <v>28</v>
      </c>
      <c r="B18" s="28"/>
      <c r="C18" s="29" t="s">
        <v>29</v>
      </c>
      <c r="D18" s="30"/>
      <c r="E18" s="30"/>
      <c r="F18" s="30"/>
      <c r="G18" s="31"/>
    </row>
    <row r="19" ht="56.25" customHeight="1" spans="1:7">
      <c r="A19" s="32" t="s">
        <v>30</v>
      </c>
      <c r="B19" s="33"/>
      <c r="C19" s="33"/>
      <c r="D19" s="33"/>
      <c r="E19" s="33"/>
      <c r="F19" s="33"/>
      <c r="G19" s="33"/>
    </row>
    <row r="20" ht="30" customHeight="1" spans="1:7">
      <c r="A20" s="4"/>
      <c r="B20" s="4"/>
      <c r="C20" s="34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2019-08-13T07:54:28Z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