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<sst xmlns="http://schemas.openxmlformats.org/spreadsheetml/2006/main" count="31">
  <si>
    <t>宁波市2018年11月份生猪生产成本收益预警信息</t>
  </si>
  <si>
    <t>项目</t>
  </si>
  <si>
    <t>内      容</t>
  </si>
  <si>
    <t>计量单位</t>
  </si>
  <si>
    <t>本月</t>
  </si>
  <si>
    <t>上月</t>
  </si>
  <si>
    <t>本月-上月</t>
  </si>
  <si>
    <t>±%</t>
  </si>
  <si>
    <t>全市生猪存栏量</t>
  </si>
  <si>
    <t>头</t>
  </si>
  <si>
    <t>能繁母猪存栏量</t>
  </si>
  <si>
    <t>头猪重量</t>
  </si>
  <si>
    <t>公斤</t>
  </si>
  <si>
    <t>头猪产值</t>
  </si>
  <si>
    <t>元</t>
  </si>
  <si>
    <t xml:space="preserve"> </t>
  </si>
  <si>
    <t>头猪成本</t>
  </si>
  <si>
    <t>仔猪价格</t>
  </si>
  <si>
    <t>元/公斤</t>
  </si>
  <si>
    <t>头猪净利润</t>
  </si>
  <si>
    <t>成本利润率</t>
  </si>
  <si>
    <t>%</t>
  </si>
  <si>
    <t>——</t>
  </si>
  <si>
    <t>生猪出场价格</t>
  </si>
  <si>
    <t>玉米批发价格</t>
  </si>
  <si>
    <t>白条肉批发价格</t>
  </si>
  <si>
    <t>仔猪与白条肉比价</t>
  </si>
  <si>
    <t>猪粮比价</t>
  </si>
  <si>
    <t>所处预警区域</t>
  </si>
  <si>
    <t>蓝色区域</t>
  </si>
  <si>
    <t>备注：全市生猪存栏量、能繁母猪存栏量和白条肉批发价格由农业部门提供。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</si>
</sst>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18"/>
      <name val="楷体_GB2312"/>
      <charset val="134"/>
    </font>
    <font>
      <b/>
      <sz val="12"/>
      <name val="宋体"/>
      <charset val="134"/>
    </font>
    <font>
      <sz val="12"/>
      <color indexed="15"/>
      <name val="宋体"/>
      <charset val="134"/>
    </font>
    <font>
      <sz val="14"/>
      <name val="楷体_GB2312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ouble">
        <color auto="1"/>
      </right>
      <top style="dashed">
        <color auto="1"/>
      </top>
      <bottom/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2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0" fillId="3" borderId="22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25" borderId="29" applyNumberFormat="0" applyAlignment="0" applyProtection="0">
      <alignment vertical="center"/>
    </xf>
    <xf numFmtId="0" fontId="26" fillId="25" borderId="23" applyNumberFormat="0" applyAlignment="0" applyProtection="0">
      <alignment vertical="center"/>
    </xf>
    <xf numFmtId="0" fontId="27" fillId="32" borderId="30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0" fontId="8" fillId="0" borderId="16" xfId="32" applyFont="1" applyFill="1" applyBorder="1" applyAlignment="1">
      <alignment horizontal="center" vertical="center"/>
    </xf>
    <xf numFmtId="0" fontId="8" fillId="0" borderId="17" xfId="32" applyFont="1" applyFill="1" applyBorder="1" applyAlignment="1">
      <alignment horizontal="center" vertical="center"/>
    </xf>
    <xf numFmtId="0" fontId="8" fillId="2" borderId="18" xfId="32" applyFont="1" applyFill="1" applyBorder="1" applyAlignment="1">
      <alignment horizontal="center" vertical="center"/>
    </xf>
    <xf numFmtId="0" fontId="8" fillId="2" borderId="19" xfId="32" applyFont="1" applyFill="1" applyBorder="1" applyAlignment="1">
      <alignment horizontal="center" vertical="center"/>
    </xf>
    <xf numFmtId="0" fontId="8" fillId="2" borderId="20" xfId="32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B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workbookViewId="0">
      <selection activeCell="J17" sqref="J17"/>
    </sheetView>
  </sheetViews>
  <sheetFormatPr defaultColWidth="9" defaultRowHeight="14.25"/>
  <cols>
    <col min="1" max="1" width="5.125" customWidth="1"/>
    <col min="2" max="2" width="20.5" customWidth="1"/>
    <col min="3" max="3" width="12.25" style="5" customWidth="1"/>
    <col min="4" max="4" width="10.25" customWidth="1"/>
    <col min="5" max="5" width="9.875" customWidth="1"/>
    <col min="6" max="6" width="12.125" customWidth="1"/>
    <col min="7" max="7" width="9.5"/>
  </cols>
  <sheetData>
    <row r="1" ht="21" customHeight="1"/>
    <row r="2" s="1" customFormat="1" ht="29.25" customHeight="1" spans="1:7">
      <c r="A2" s="6" t="s">
        <v>0</v>
      </c>
      <c r="B2" s="6"/>
      <c r="C2" s="6"/>
      <c r="D2" s="6"/>
      <c r="E2" s="6"/>
      <c r="F2" s="6"/>
      <c r="G2" s="6"/>
    </row>
    <row r="3" ht="15"/>
    <row r="4" s="2" customFormat="1" ht="30" customHeight="1" spans="1:7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</row>
    <row r="5" ht="30" customHeight="1" spans="1:7">
      <c r="A5" s="10">
        <v>1</v>
      </c>
      <c r="B5" s="11" t="s">
        <v>8</v>
      </c>
      <c r="C5" s="12" t="s">
        <v>9</v>
      </c>
      <c r="D5" s="12">
        <v>565101</v>
      </c>
      <c r="E5" s="12">
        <v>565470</v>
      </c>
      <c r="F5" s="13">
        <f>D5-E5</f>
        <v>-369</v>
      </c>
      <c r="G5" s="14">
        <f>F5/E5*100</f>
        <v>-0.0652554512175712</v>
      </c>
    </row>
    <row r="6" ht="30" customHeight="1" spans="1:7">
      <c r="A6" s="10">
        <v>2</v>
      </c>
      <c r="B6" s="11" t="s">
        <v>10</v>
      </c>
      <c r="C6" s="15" t="s">
        <v>9</v>
      </c>
      <c r="D6" s="12">
        <v>52341</v>
      </c>
      <c r="E6" s="12">
        <v>52176</v>
      </c>
      <c r="F6" s="16">
        <f t="shared" ref="F6:F15" si="0">D6-E6</f>
        <v>165</v>
      </c>
      <c r="G6" s="17">
        <f t="shared" ref="G6:G15" si="1">F6/E6*100</f>
        <v>0.31623735050598</v>
      </c>
    </row>
    <row r="7" ht="30" customHeight="1" spans="1:7">
      <c r="A7" s="10">
        <v>3</v>
      </c>
      <c r="B7" s="11" t="s">
        <v>11</v>
      </c>
      <c r="C7" s="15" t="s">
        <v>12</v>
      </c>
      <c r="D7" s="18">
        <v>128.74</v>
      </c>
      <c r="E7" s="18">
        <v>128.74</v>
      </c>
      <c r="F7" s="19">
        <f t="shared" si="0"/>
        <v>0</v>
      </c>
      <c r="G7" s="20">
        <f t="shared" si="1"/>
        <v>0</v>
      </c>
    </row>
    <row r="8" ht="30" customHeight="1" spans="1:14">
      <c r="A8" s="10">
        <v>4</v>
      </c>
      <c r="B8" s="11" t="s">
        <v>13</v>
      </c>
      <c r="C8" s="12" t="s">
        <v>14</v>
      </c>
      <c r="D8" s="21">
        <v>2205.31</v>
      </c>
      <c r="E8" s="21">
        <v>2390.7</v>
      </c>
      <c r="F8" s="13">
        <f t="shared" si="0"/>
        <v>-185.39</v>
      </c>
      <c r="G8" s="14">
        <f t="shared" si="1"/>
        <v>-7.75463253440414</v>
      </c>
      <c r="N8" t="s">
        <v>15</v>
      </c>
    </row>
    <row r="9" ht="30" customHeight="1" spans="1:7">
      <c r="A9" s="10">
        <v>5</v>
      </c>
      <c r="B9" s="11" t="s">
        <v>16</v>
      </c>
      <c r="C9" s="12" t="s">
        <v>14</v>
      </c>
      <c r="D9" s="13">
        <v>1720.26</v>
      </c>
      <c r="E9" s="13">
        <v>1748.56</v>
      </c>
      <c r="F9" s="13">
        <f t="shared" si="0"/>
        <v>-28.3</v>
      </c>
      <c r="G9" s="14">
        <f t="shared" si="1"/>
        <v>-1.61847463055314</v>
      </c>
    </row>
    <row r="10" ht="30" customHeight="1" spans="1:7">
      <c r="A10" s="10">
        <v>6</v>
      </c>
      <c r="B10" s="11" t="s">
        <v>17</v>
      </c>
      <c r="C10" s="12" t="s">
        <v>18</v>
      </c>
      <c r="D10" s="13">
        <v>23.8</v>
      </c>
      <c r="E10" s="13">
        <v>23.8</v>
      </c>
      <c r="F10" s="13">
        <f t="shared" si="0"/>
        <v>0</v>
      </c>
      <c r="G10" s="14">
        <f t="shared" si="1"/>
        <v>0</v>
      </c>
    </row>
    <row r="11" ht="30" customHeight="1" spans="1:7">
      <c r="A11" s="10">
        <v>7</v>
      </c>
      <c r="B11" s="11" t="s">
        <v>19</v>
      </c>
      <c r="C11" s="12" t="s">
        <v>14</v>
      </c>
      <c r="D11" s="13">
        <f>D8-D9</f>
        <v>485.05</v>
      </c>
      <c r="E11" s="13">
        <f>E8-E9</f>
        <v>642.14</v>
      </c>
      <c r="F11" s="13">
        <f t="shared" si="0"/>
        <v>-157.09</v>
      </c>
      <c r="G11" s="14">
        <f t="shared" si="1"/>
        <v>-24.4635126296446</v>
      </c>
    </row>
    <row r="12" ht="30" customHeight="1" spans="1:7">
      <c r="A12" s="10">
        <v>8</v>
      </c>
      <c r="B12" s="11" t="s">
        <v>20</v>
      </c>
      <c r="C12" s="12" t="s">
        <v>21</v>
      </c>
      <c r="D12" s="13">
        <f>D11/D9*100</f>
        <v>28.196319161057</v>
      </c>
      <c r="E12" s="13">
        <f>E11/E9*100</f>
        <v>36.7239328361623</v>
      </c>
      <c r="F12" s="13">
        <f t="shared" si="0"/>
        <v>-8.52761367510527</v>
      </c>
      <c r="G12" s="22" t="s">
        <v>22</v>
      </c>
    </row>
    <row r="13" ht="30" customHeight="1" spans="1:7">
      <c r="A13" s="10">
        <v>9</v>
      </c>
      <c r="B13" s="11" t="s">
        <v>23</v>
      </c>
      <c r="C13" s="12" t="s">
        <v>18</v>
      </c>
      <c r="D13" s="23">
        <v>17.13</v>
      </c>
      <c r="E13" s="23">
        <v>18.57</v>
      </c>
      <c r="F13" s="13">
        <f t="shared" si="0"/>
        <v>-1.44</v>
      </c>
      <c r="G13" s="14">
        <f t="shared" si="1"/>
        <v>-7.75444264943458</v>
      </c>
    </row>
    <row r="14" ht="30" customHeight="1" spans="1:7">
      <c r="A14" s="10">
        <v>10</v>
      </c>
      <c r="B14" s="11" t="s">
        <v>24</v>
      </c>
      <c r="C14" s="12" t="s">
        <v>18</v>
      </c>
      <c r="D14" s="23">
        <v>1.94</v>
      </c>
      <c r="E14" s="23">
        <v>1.94</v>
      </c>
      <c r="F14" s="13">
        <f t="shared" si="0"/>
        <v>0</v>
      </c>
      <c r="G14" s="14">
        <f t="shared" si="1"/>
        <v>0</v>
      </c>
    </row>
    <row r="15" ht="30" customHeight="1" spans="1:7">
      <c r="A15" s="10">
        <v>11</v>
      </c>
      <c r="B15" s="11" t="s">
        <v>25</v>
      </c>
      <c r="C15" s="12" t="s">
        <v>18</v>
      </c>
      <c r="D15" s="24">
        <v>23.32</v>
      </c>
      <c r="E15" s="24">
        <v>25.44</v>
      </c>
      <c r="F15" s="13">
        <f t="shared" si="0"/>
        <v>-2.12</v>
      </c>
      <c r="G15" s="14">
        <f t="shared" si="1"/>
        <v>-8.33333333333334</v>
      </c>
    </row>
    <row r="16" ht="30" customHeight="1" spans="1:7">
      <c r="A16" s="10">
        <v>12</v>
      </c>
      <c r="B16" s="11" t="s">
        <v>26</v>
      </c>
      <c r="C16" s="12"/>
      <c r="D16" s="13" t="str">
        <f>TEXT(D10/D15,"0.00")&amp;":1"</f>
        <v>1.02:1</v>
      </c>
      <c r="E16" s="13" t="str">
        <f>TEXT(E10/E15,"0.00")&amp;":1"</f>
        <v>0.94:1</v>
      </c>
      <c r="F16" s="24" t="s">
        <v>22</v>
      </c>
      <c r="G16" s="22" t="s">
        <v>22</v>
      </c>
    </row>
    <row r="17" ht="30" customHeight="1" spans="1:7">
      <c r="A17" s="10">
        <v>13</v>
      </c>
      <c r="B17" s="25" t="s">
        <v>27</v>
      </c>
      <c r="C17" s="26"/>
      <c r="D17" s="27" t="str">
        <f>TEXT(D13/D14,"0.00")&amp;":1"</f>
        <v>8.83:1</v>
      </c>
      <c r="E17" s="27" t="str">
        <f>TEXT(E13/E14,"0.00")&amp;":1"</f>
        <v>9.57:1</v>
      </c>
      <c r="F17" s="24" t="s">
        <v>22</v>
      </c>
      <c r="G17" s="28" t="s">
        <v>22</v>
      </c>
    </row>
    <row r="18" ht="30" customHeight="1" spans="1:7">
      <c r="A18" s="29" t="s">
        <v>28</v>
      </c>
      <c r="B18" s="30"/>
      <c r="C18" s="31" t="s">
        <v>29</v>
      </c>
      <c r="D18" s="32"/>
      <c r="E18" s="32"/>
      <c r="F18" s="32"/>
      <c r="G18" s="33"/>
    </row>
    <row r="19" ht="56.25" customHeight="1" spans="1:7">
      <c r="A19" s="34" t="s">
        <v>30</v>
      </c>
      <c r="B19" s="35"/>
      <c r="C19" s="35"/>
      <c r="D19" s="35"/>
      <c r="E19" s="35"/>
      <c r="F19" s="35"/>
      <c r="G19" s="35"/>
    </row>
    <row r="20" ht="30" customHeight="1" spans="1:7">
      <c r="A20" s="4"/>
      <c r="B20" s="4"/>
      <c r="C20" s="36"/>
      <c r="D20" s="4"/>
      <c r="E20" s="4"/>
      <c r="F20" s="4"/>
      <c r="G20" s="4"/>
    </row>
    <row r="21" s="3" customFormat="1" ht="30" customHeight="1" spans="1:7">
      <c r="A21"/>
      <c r="B21"/>
      <c r="C21" s="5"/>
      <c r="D21"/>
      <c r="E21"/>
      <c r="F21"/>
      <c r="G21"/>
    </row>
    <row r="22" ht="30" customHeight="1"/>
    <row r="23" s="4" customFormat="1" ht="18.75" spans="1:7">
      <c r="A23"/>
      <c r="B23"/>
      <c r="C23" s="5"/>
      <c r="D23"/>
      <c r="E23"/>
      <c r="F23"/>
      <c r="G23"/>
    </row>
    <row r="24" s="4" customFormat="1" ht="18.75" spans="1:7">
      <c r="A24"/>
      <c r="B24"/>
      <c r="C24" s="5"/>
      <c r="D24"/>
      <c r="E24"/>
      <c r="F24"/>
      <c r="G24"/>
    </row>
  </sheetData>
  <mergeCells count="4">
    <mergeCell ref="A2:G2"/>
    <mergeCell ref="A18:B18"/>
    <mergeCell ref="C18:G18"/>
    <mergeCell ref="A19:G19"/>
  </mergeCells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宁波市价监局</dc:creator>
  <cp:lastModifiedBy>考古帝</cp:lastModifiedBy>
  <dcterms:created xsi:type="dcterms:W3CDTF">2009-08-10T08:38:00Z</dcterms:created>
  <cp:lastPrinted>2015-03-06T02:27:00Z</cp:lastPrinted>
  <dcterms:modified xsi:type="dcterms:W3CDTF">2018-12-10T01:48:33Z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2052-11.1.0.7983</vt:lpwstr>
  </property>
</Properties>
</file>