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<sst xmlns="http://schemas.openxmlformats.org/spreadsheetml/2006/main" count="39" uniqueCount="30">
  <si>
    <t>宁波市2019年10月份生猪生产成本收益预警信息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</si>
  <si>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</si>
  <si>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</si>
  <si>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</si>
  <si>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</si>
  <si>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</si>
  <si>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</si>
  <si>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</si>
  <si>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</si>
  <si>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</si>
  <si>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</si>
  <si>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</si>
  <si>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</si>
  <si>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</si>
  <si>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</si>
  <si>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</si>
  <si>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</si>
  <si>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</si>
  <si>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</si>
  <si>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</si>
  <si>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</si>
  <si>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</si>
  <si>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</si>
  <si>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</si>
  <si>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</si>
  <si>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</si>
  <si>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</si>
  <si>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所处预警区域</t>
  </si>
  <si>
    <t>红色区域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</si>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</sst>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8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2"/>
      <color indexed="12"/>
      <name val="宋体"/>
      <charset val="134"/>
    </font>
    <font>
      <i/>
      <sz val="11"/>
      <color rgb="FF7F7F7F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9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3" borderId="20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24" borderId="24" applyNumberFormat="0" applyAlignment="0" applyProtection="0">
      <alignment vertical="center"/>
    </xf>
    <xf numFmtId="0" fontId="25" fillId="24" borderId="22" applyNumberFormat="0" applyAlignment="0" applyProtection="0">
      <alignment vertical="center"/>
    </xf>
    <xf numFmtId="0" fontId="27" fillId="33" borderId="2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/>
    </xf>
    <xf numFmtId="0" fontId="8" fillId="0" borderId="15" xfId="32" applyFont="1" applyFill="1" applyBorder="1" applyAlignment="1">
      <alignment horizontal="center" vertical="center"/>
    </xf>
    <xf numFmtId="0" fontId="8" fillId="2" borderId="16" xfId="32" applyFont="1" applyFill="1" applyBorder="1" applyAlignment="1">
      <alignment horizontal="center" vertical="center"/>
    </xf>
    <xf numFmtId="0" fontId="8" fillId="2" borderId="17" xfId="32" applyFont="1" applyFill="1" applyBorder="1" applyAlignment="1">
      <alignment horizontal="center" vertical="center"/>
    </xf>
    <xf numFmtId="0" fontId="8" fillId="2" borderId="18" xfId="32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zoomScale="115" zoomScaleNormal="115" topLeftCell="A7" workbookViewId="0">
      <selection activeCell="I4" sqref="I4"/>
    </sheetView>
  </sheetViews>
  <sheetFormatPr defaultColWidth="9" defaultRowHeight="14.25" outlineLevelCol="6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502288</v>
      </c>
      <c r="E5" s="12">
        <v>522106</v>
      </c>
      <c r="F5" s="13">
        <f>D5-E5</f>
        <v>-19818</v>
      </c>
      <c r="G5" s="14">
        <f>(D5-E5)/E5</f>
        <v>-0.0379578093337368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43389</v>
      </c>
      <c r="E6" s="12">
        <v>46286</v>
      </c>
      <c r="F6" s="16">
        <f t="shared" ref="F6:F15" si="0">D6-E6</f>
        <v>-2897</v>
      </c>
      <c r="G6" s="14">
        <f t="shared" ref="G6:G15" si="1">(D6-E6)/E6</f>
        <v>-0.062589119820248</v>
      </c>
    </row>
    <row r="7" ht="30" customHeight="1" spans="1:7">
      <c r="A7" s="10">
        <v>3</v>
      </c>
      <c r="B7" s="11" t="s">
        <v>11</v>
      </c>
      <c r="C7" s="15" t="s">
        <v>12</v>
      </c>
      <c r="D7" s="17">
        <v>133.48</v>
      </c>
      <c r="E7" s="17">
        <v>133.01</v>
      </c>
      <c r="F7" s="18">
        <f t="shared" si="0"/>
        <v>0.469999999999999</v>
      </c>
      <c r="G7" s="14">
        <f t="shared" si="1"/>
        <v>0.00353356890459363</v>
      </c>
    </row>
    <row r="8" ht="30" customHeight="1" spans="1:7">
      <c r="A8" s="10">
        <v>4</v>
      </c>
      <c r="B8" s="11" t="s">
        <v>13</v>
      </c>
      <c r="C8" s="12" t="s">
        <v>14</v>
      </c>
      <c r="D8" s="19">
        <v>4886.7</v>
      </c>
      <c r="E8" s="19">
        <v>3913.15</v>
      </c>
      <c r="F8" s="13">
        <f t="shared" si="0"/>
        <v>973.55</v>
      </c>
      <c r="G8" s="14">
        <f t="shared" si="1"/>
        <v>0.248789338512452</v>
      </c>
    </row>
    <row r="9" ht="30" customHeight="1" spans="1:7">
      <c r="A9" s="10">
        <v>5</v>
      </c>
      <c r="B9" s="11" t="s">
        <v>15</v>
      </c>
      <c r="C9" s="12" t="s">
        <v>14</v>
      </c>
      <c r="D9" s="13">
        <v>1921.1</v>
      </c>
      <c r="E9" s="13">
        <v>1805.2</v>
      </c>
      <c r="F9" s="13">
        <f t="shared" si="0"/>
        <v>115.9</v>
      </c>
      <c r="G9" s="14">
        <f t="shared" si="1"/>
        <v>0.0642034123642809</v>
      </c>
    </row>
    <row r="10" ht="30" customHeight="1" spans="1:7">
      <c r="A10" s="10">
        <v>6</v>
      </c>
      <c r="B10" s="11" t="s">
        <v>16</v>
      </c>
      <c r="C10" s="12" t="s">
        <v>17</v>
      </c>
      <c r="D10" s="13">
        <v>35.35</v>
      </c>
      <c r="E10" s="13">
        <v>31.62</v>
      </c>
      <c r="F10" s="13">
        <f t="shared" si="0"/>
        <v>3.73</v>
      </c>
      <c r="G10" s="14">
        <f t="shared" si="1"/>
        <v>0.117963314358001</v>
      </c>
    </row>
    <row r="11" ht="30" customHeight="1" spans="1:7">
      <c r="A11" s="10">
        <v>7</v>
      </c>
      <c r="B11" s="11" t="s">
        <v>18</v>
      </c>
      <c r="C11" s="12" t="s">
        <v>14</v>
      </c>
      <c r="D11" s="13">
        <f>D8-D9</f>
        <v>2965.6</v>
      </c>
      <c r="E11" s="13">
        <f>E8-E9</f>
        <v>2107.95</v>
      </c>
      <c r="F11" s="13">
        <f t="shared" si="0"/>
        <v>857.65</v>
      </c>
      <c r="G11" s="14">
        <f t="shared" si="1"/>
        <v>0.406864489195664</v>
      </c>
    </row>
    <row r="12" ht="30" customHeight="1" spans="1:7">
      <c r="A12" s="10">
        <v>8</v>
      </c>
      <c r="B12" s="11" t="s">
        <v>19</v>
      </c>
      <c r="C12" s="12" t="s">
        <v>20</v>
      </c>
      <c r="D12" s="13">
        <f>D11/D9*100</f>
        <v>154.369892249232</v>
      </c>
      <c r="E12" s="13">
        <f>E11/E9*100</f>
        <v>116.770994903612</v>
      </c>
      <c r="F12" s="13">
        <f t="shared" si="0"/>
        <v>37.5988973456202</v>
      </c>
      <c r="G12" s="14">
        <f t="shared" si="1"/>
        <v>0.32198832746656</v>
      </c>
    </row>
    <row r="13" ht="30" customHeight="1" spans="1:7">
      <c r="A13" s="10">
        <v>9</v>
      </c>
      <c r="B13" s="11" t="s">
        <v>21</v>
      </c>
      <c r="C13" s="12" t="s">
        <v>17</v>
      </c>
      <c r="D13" s="20">
        <v>36.61</v>
      </c>
      <c r="E13" s="20">
        <v>29.42</v>
      </c>
      <c r="F13" s="13">
        <f t="shared" si="0"/>
        <v>7.19</v>
      </c>
      <c r="G13" s="14">
        <f t="shared" si="1"/>
        <v>0.244391570360299</v>
      </c>
    </row>
    <row r="14" ht="30" customHeight="1" spans="1:7">
      <c r="A14" s="10">
        <v>10</v>
      </c>
      <c r="B14" s="11" t="s">
        <v>22</v>
      </c>
      <c r="C14" s="12" t="s">
        <v>17</v>
      </c>
      <c r="D14" s="20">
        <v>1.99</v>
      </c>
      <c r="E14" s="20">
        <v>1.93</v>
      </c>
      <c r="F14" s="13">
        <f t="shared" si="0"/>
        <v>0.0600000000000001</v>
      </c>
      <c r="G14" s="14">
        <f t="shared" si="1"/>
        <v>0.0310880829015544</v>
      </c>
    </row>
    <row r="15" ht="30" customHeight="1" spans="1:7">
      <c r="A15" s="10">
        <v>11</v>
      </c>
      <c r="B15" s="11" t="s">
        <v>23</v>
      </c>
      <c r="C15" s="12" t="s">
        <v>17</v>
      </c>
      <c r="D15" s="21">
        <v>50.58</v>
      </c>
      <c r="E15" s="21">
        <v>40.3</v>
      </c>
      <c r="F15" s="13">
        <f t="shared" si="0"/>
        <v>10.28</v>
      </c>
      <c r="G15" s="14">
        <f t="shared" si="1"/>
        <v>0.255086848635236</v>
      </c>
    </row>
    <row r="16" ht="30" customHeight="1" spans="1:7">
      <c r="A16" s="10">
        <v>12</v>
      </c>
      <c r="B16" s="11" t="s">
        <v>24</v>
      </c>
      <c r="C16" s="12"/>
      <c r="D16" s="13" t="str">
        <f>TEXT(D10/D15,"0.00")&amp;":1"</f>
        <v>0.70:1</v>
      </c>
      <c r="E16" s="13" t="str">
        <f>TEXT(E10/E15,"0.00")&amp;":1"</f>
        <v>0.78:1</v>
      </c>
      <c r="F16" s="21" t="s">
        <v>25</v>
      </c>
      <c r="G16" s="22" t="s">
        <v>25</v>
      </c>
    </row>
    <row r="17" ht="30" customHeight="1" spans="1:7">
      <c r="A17" s="10">
        <v>13</v>
      </c>
      <c r="B17" s="23" t="s">
        <v>26</v>
      </c>
      <c r="C17" s="24"/>
      <c r="D17" s="25" t="str">
        <f>TEXT(D13/D14,"0.00")&amp;":1"</f>
        <v>18.40:1</v>
      </c>
      <c r="E17" s="25" t="str">
        <f>TEXT(E13/E14,"0.00")&amp;":1"</f>
        <v>15.24:1</v>
      </c>
      <c r="F17" s="21" t="s">
        <v>25</v>
      </c>
      <c r="G17" s="26" t="s">
        <v>25</v>
      </c>
    </row>
    <row r="18" ht="30" customHeight="1" spans="1:7">
      <c r="A18" s="27" t="s">
        <v>27</v>
      </c>
      <c r="B18" s="28"/>
      <c r="C18" s="29" t="s">
        <v>28</v>
      </c>
      <c r="D18" s="30"/>
      <c r="E18" s="30"/>
      <c r="F18" s="30"/>
      <c r="G18" s="31"/>
    </row>
    <row r="19" ht="56.25" customHeight="1" spans="1:7">
      <c r="A19" s="32" t="s">
        <v>29</v>
      </c>
      <c r="B19" s="33"/>
      <c r="C19" s="33"/>
      <c r="D19" s="33"/>
      <c r="E19" s="33"/>
      <c r="F19" s="33"/>
      <c r="G19" s="33"/>
    </row>
    <row r="20" ht="30" customHeight="1" spans="1:7">
      <c r="A20" s="4"/>
      <c r="B20" s="4"/>
      <c r="C20" s="34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2019-11-20T00:44:17Z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