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<sst xmlns="http://schemas.openxmlformats.org/spreadsheetml/2006/main" count="41" uniqueCount="31">
  <si>
    <t>宁波市2019年3月份生猪生产成本收益预警信息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</si>
  <si>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</si>
  <si>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</si>
  <si>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</si>
  <si>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</si>
  <si>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</si>
  <si>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</si>
  <si>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</si>
  <si>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</si>
  <si>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</si>
  <si>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</si>
  <si>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</si>
  <si>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</si>
  <si>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</si>
  <si>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</si>
  <si>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</si>
  <si>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</si>
  <si>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</si>
  <si>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</si>
  <si>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</si>
  <si>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</si>
  <si>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</si>
  <si>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</si>
  <si>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</si>
  <si>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</si>
  <si>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</si>
  <si>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</si>
  <si>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</si>
  <si>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</si>
  <si>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绿色区域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</si>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</sst>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16" borderId="2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5" borderId="24" applyNumberFormat="0" applyAlignment="0" applyProtection="0">
      <alignment vertical="center"/>
    </xf>
    <xf numFmtId="0" fontId="27" fillId="15" borderId="29" applyNumberFormat="0" applyAlignment="0" applyProtection="0">
      <alignment vertical="center"/>
    </xf>
    <xf numFmtId="0" fontId="10" fillId="7" borderId="2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I17" sqref="I17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529712</v>
      </c>
      <c r="E5" s="12">
        <v>564351</v>
      </c>
      <c r="F5" s="13">
        <f>D5-E5</f>
        <v>-34639</v>
      </c>
      <c r="G5" s="14">
        <f>F5/E5*100</f>
        <v>-6.13784683645462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47275</v>
      </c>
      <c r="E6" s="12">
        <v>49105</v>
      </c>
      <c r="F6" s="16">
        <f t="shared" ref="F6:F15" si="0">D6-E6</f>
        <v>-1830</v>
      </c>
      <c r="G6" s="17">
        <f t="shared" ref="G6:G15" si="1">F6/E6*100</f>
        <v>-3.72670807453416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128.74</v>
      </c>
      <c r="E7" s="18">
        <v>128.74</v>
      </c>
      <c r="F7" s="19">
        <f t="shared" si="0"/>
        <v>0</v>
      </c>
      <c r="G7" s="20">
        <f t="shared" si="1"/>
        <v>0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2104.89</v>
      </c>
      <c r="E8" s="21">
        <v>2067.56</v>
      </c>
      <c r="F8" s="13">
        <f t="shared" si="0"/>
        <v>37.3299999999999</v>
      </c>
      <c r="G8" s="14">
        <f t="shared" si="1"/>
        <v>1.80550987637601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1723.27</v>
      </c>
      <c r="E9" s="13">
        <v>1704.25</v>
      </c>
      <c r="F9" s="13">
        <f t="shared" si="0"/>
        <v>19.02</v>
      </c>
      <c r="G9" s="14">
        <f t="shared" si="1"/>
        <v>1.11603344579727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</v>
      </c>
      <c r="E10" s="13">
        <v>23.8</v>
      </c>
      <c r="F10" s="13">
        <f t="shared" si="0"/>
        <v>0</v>
      </c>
      <c r="G10" s="14">
        <f t="shared" si="1"/>
        <v>0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381.62</v>
      </c>
      <c r="E11" s="13">
        <f>E8-E9</f>
        <v>363.31</v>
      </c>
      <c r="F11" s="13">
        <f t="shared" si="0"/>
        <v>18.3099999999999</v>
      </c>
      <c r="G11" s="14">
        <f t="shared" si="1"/>
        <v>5.03977319644379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22.1451078472903</v>
      </c>
      <c r="E12" s="13">
        <f>E11/E9*100</f>
        <v>21.3178817661728</v>
      </c>
      <c r="F12" s="13">
        <f t="shared" si="0"/>
        <v>0.827226081117523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16.38</v>
      </c>
      <c r="E13" s="23">
        <v>16.06</v>
      </c>
      <c r="F13" s="13">
        <f t="shared" si="0"/>
        <v>0.32</v>
      </c>
      <c r="G13" s="14">
        <f t="shared" si="1"/>
        <v>1.99252801992528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1.98</v>
      </c>
      <c r="E14" s="23">
        <v>1.94</v>
      </c>
      <c r="F14" s="13">
        <f t="shared" si="0"/>
        <v>0.04</v>
      </c>
      <c r="G14" s="14">
        <f t="shared" si="1"/>
        <v>2.06185567010309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22.45</v>
      </c>
      <c r="E15" s="24">
        <v>21.94</v>
      </c>
      <c r="F15" s="13">
        <f t="shared" si="0"/>
        <v>0.509999999999998</v>
      </c>
      <c r="G15" s="14">
        <f t="shared" si="1"/>
        <v>2.32452142206015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1.06:1</v>
      </c>
      <c r="E16" s="13" t="str">
        <f>TEXT(E10/E15,"0.00")&amp;":1"</f>
        <v>1.08:1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8.27:1</v>
      </c>
      <c r="E17" s="27" t="str">
        <f>TEXT(E13/E14,"0.00")&amp;":1"</f>
        <v>8.28:1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2019-05-13T03:28:14Z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