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<sst xmlns="http://schemas.openxmlformats.org/spreadsheetml/2006/main" count="31">
  <si>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宁波市2019年1月份生猪生产成本收益预警信息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</si>
  <si>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</si>
  <si>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</si>
  <si>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</si>
  <si>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</si>
  <si>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</si>
  <si>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</si>
  <si>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</si>
  <si>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</si>
  <si>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</si>
  <si>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</si>
  <si>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</si>
  <si>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</si>
  <si>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</si>
  <si>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</si>
  <si>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</si>
  <si>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</si>
  <si>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</si>
  <si>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</si>
  <si>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</si>
  <si>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</si>
  <si>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</si>
  <si>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——</t>
  </si>
  <si>
    <t>生猪出场价格</t>
  </si>
  <si>
    <t>玉米批发价格</t>
  </si>
  <si>
    <t>白条肉批发价格</t>
  </si>
  <si>
    <t>仔猪与白条肉比价</t>
  </si>
  <si>
    <t>猪粮比价</t>
  </si>
  <si>
    <t>所处预警区域</t>
  </si>
  <si>
    <t>绿色区域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</si>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</sst>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3" borderId="2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6" borderId="29" applyNumberFormat="0" applyAlignment="0" applyProtection="0">
      <alignment vertical="center"/>
    </xf>
    <xf numFmtId="0" fontId="26" fillId="26" borderId="23" applyNumberFormat="0" applyAlignment="0" applyProtection="0">
      <alignment vertical="center"/>
    </xf>
    <xf numFmtId="0" fontId="27" fillId="31" borderId="3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8" fillId="2" borderId="19" xfId="32" applyFont="1" applyFill="1" applyBorder="1" applyAlignment="1">
      <alignment horizontal="center" vertical="center"/>
    </xf>
    <xf numFmtId="0" fontId="8" fillId="2" borderId="20" xfId="32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I5" sqref="I5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592568</v>
      </c>
      <c r="E5" s="12">
        <v>606856</v>
      </c>
      <c r="F5" s="13">
        <f>D5-E5</f>
        <v>-14288</v>
      </c>
      <c r="G5" s="14">
        <f>F5/E5*100</f>
        <v>-2.35443004600762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51023</v>
      </c>
      <c r="E6" s="12">
        <v>51833</v>
      </c>
      <c r="F6" s="16">
        <f t="shared" ref="F6:F15" si="0">D6-E6</f>
        <v>-810</v>
      </c>
      <c r="G6" s="17">
        <f t="shared" ref="G6:G15" si="1">F6/E6*100</f>
        <v>-1.56271101421874</v>
      </c>
    </row>
    <row r="7" ht="30" customHeight="1" spans="1:7">
      <c r="A7" s="10">
        <v>3</v>
      </c>
      <c r="B7" s="11" t="s">
        <v>11</v>
      </c>
      <c r="C7" s="15" t="s">
        <v>12</v>
      </c>
      <c r="D7" s="18">
        <v>128.74</v>
      </c>
      <c r="E7" s="18">
        <v>128.74</v>
      </c>
      <c r="F7" s="19">
        <f t="shared" si="0"/>
        <v>0</v>
      </c>
      <c r="G7" s="20">
        <f t="shared" si="1"/>
        <v>0</v>
      </c>
    </row>
    <row r="8" ht="30" customHeight="1" spans="1:14">
      <c r="A8" s="10">
        <v>4</v>
      </c>
      <c r="B8" s="11" t="s">
        <v>13</v>
      </c>
      <c r="C8" s="12" t="s">
        <v>14</v>
      </c>
      <c r="D8" s="21">
        <v>1956.84</v>
      </c>
      <c r="E8" s="21">
        <v>2139.65</v>
      </c>
      <c r="F8" s="13">
        <f t="shared" si="0"/>
        <v>-182.81</v>
      </c>
      <c r="G8" s="14">
        <f t="shared" si="1"/>
        <v>-8.54392073469961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1742.23</v>
      </c>
      <c r="E9" s="13">
        <v>1776.62</v>
      </c>
      <c r="F9" s="13">
        <f t="shared" si="0"/>
        <v>-34.3899999999999</v>
      </c>
      <c r="G9" s="14">
        <f t="shared" si="1"/>
        <v>-1.93569812340286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23.8</v>
      </c>
      <c r="E10" s="13">
        <v>23.8</v>
      </c>
      <c r="F10" s="13">
        <f t="shared" si="0"/>
        <v>0</v>
      </c>
      <c r="G10" s="14">
        <f t="shared" si="1"/>
        <v>0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214.61</v>
      </c>
      <c r="E11" s="13">
        <f>E8-E9</f>
        <v>363.03</v>
      </c>
      <c r="F11" s="13">
        <f t="shared" si="0"/>
        <v>-148.42</v>
      </c>
      <c r="G11" s="14">
        <f t="shared" si="1"/>
        <v>-40.883673525604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12.3181210287964</v>
      </c>
      <c r="E12" s="13">
        <f>E11/E9*100</f>
        <v>20.4337449764159</v>
      </c>
      <c r="F12" s="13">
        <f t="shared" si="0"/>
        <v>-8.11562394761948</v>
      </c>
      <c r="G12" s="22" t="s">
        <v>22</v>
      </c>
    </row>
    <row r="13" ht="30" customHeight="1" spans="1:7">
      <c r="A13" s="10">
        <v>9</v>
      </c>
      <c r="B13" s="11" t="s">
        <v>23</v>
      </c>
      <c r="C13" s="12" t="s">
        <v>18</v>
      </c>
      <c r="D13" s="23">
        <v>15.2</v>
      </c>
      <c r="E13" s="23">
        <v>16.62</v>
      </c>
      <c r="F13" s="13">
        <f t="shared" si="0"/>
        <v>-1.42</v>
      </c>
      <c r="G13" s="14">
        <f t="shared" si="1"/>
        <v>-8.54392298435621</v>
      </c>
    </row>
    <row r="14" ht="30" customHeight="1" spans="1:7">
      <c r="A14" s="10">
        <v>10</v>
      </c>
      <c r="B14" s="11" t="s">
        <v>24</v>
      </c>
      <c r="C14" s="12" t="s">
        <v>18</v>
      </c>
      <c r="D14" s="23">
        <v>1.99</v>
      </c>
      <c r="E14" s="23">
        <v>1.99</v>
      </c>
      <c r="F14" s="13">
        <f t="shared" si="0"/>
        <v>0</v>
      </c>
      <c r="G14" s="14">
        <f t="shared" si="1"/>
        <v>0</v>
      </c>
    </row>
    <row r="15" ht="30" customHeight="1" spans="1:7">
      <c r="A15" s="10">
        <v>11</v>
      </c>
      <c r="B15" s="11" t="s">
        <v>25</v>
      </c>
      <c r="C15" s="12" t="s">
        <v>18</v>
      </c>
      <c r="D15" s="24">
        <v>20.68</v>
      </c>
      <c r="E15" s="24">
        <v>22.12</v>
      </c>
      <c r="F15" s="13">
        <f t="shared" si="0"/>
        <v>-1.44</v>
      </c>
      <c r="G15" s="14">
        <f t="shared" si="1"/>
        <v>-6.50994575045209</v>
      </c>
    </row>
    <row r="16" ht="30" customHeight="1" spans="1:7">
      <c r="A16" s="10">
        <v>12</v>
      </c>
      <c r="B16" s="11" t="s">
        <v>26</v>
      </c>
      <c r="C16" s="12"/>
      <c r="D16" s="13" t="str">
        <f>TEXT(D10/D15,"0.00")&amp;":1"</f>
        <v>1.15:1</v>
      </c>
      <c r="E16" s="13" t="str">
        <f>TEXT(E10/E15,"0.00")&amp;":1"</f>
        <v>1.08:1</v>
      </c>
      <c r="F16" s="24" t="s">
        <v>22</v>
      </c>
      <c r="G16" s="22" t="s">
        <v>22</v>
      </c>
    </row>
    <row r="17" ht="30" customHeight="1" spans="1:7">
      <c r="A17" s="10">
        <v>13</v>
      </c>
      <c r="B17" s="25" t="s">
        <v>27</v>
      </c>
      <c r="C17" s="26"/>
      <c r="D17" s="27" t="str">
        <f>TEXT(D13/D14,"0.00")&amp;":1"</f>
        <v>7.64:1</v>
      </c>
      <c r="E17" s="27" t="str">
        <f>TEXT(E13/E14,"0.00")&amp;":1"</f>
        <v>8.35:1</v>
      </c>
      <c r="F17" s="24" t="s">
        <v>22</v>
      </c>
      <c r="G17" s="28" t="s">
        <v>22</v>
      </c>
    </row>
    <row r="18" ht="30" customHeight="1" spans="1:7">
      <c r="A18" s="29" t="s">
        <v>28</v>
      </c>
      <c r="B18" s="30"/>
      <c r="C18" s="31" t="s">
        <v>29</v>
      </c>
      <c r="D18" s="32"/>
      <c r="E18" s="32"/>
      <c r="F18" s="32"/>
      <c r="G18" s="33"/>
    </row>
    <row r="19" ht="56.25" customHeight="1" spans="1:7">
      <c r="A19" s="34" t="s">
        <v>30</v>
      </c>
      <c r="B19" s="35"/>
      <c r="C19" s="35"/>
      <c r="D19" s="35"/>
      <c r="E19" s="35"/>
      <c r="F19" s="35"/>
      <c r="G19" s="35"/>
    </row>
    <row r="20" ht="30" customHeight="1" spans="1:7">
      <c r="A20" s="4"/>
      <c r="B20" s="4"/>
      <c r="C20" s="36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2019-03-13T08:28:49Z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