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5640" tabRatio="597" activeTab="3"/>
  </bookViews>
  <sheets>
    <sheet name="2017年" sheetId="1" r:id="rId1"/>
    <sheet name="2018年" sheetId="2" r:id="rId2"/>
    <sheet name="2019年" sheetId="3" r:id="rId3"/>
    <sheet name="2020年（预备）" sheetId="4" r:id="rId4"/>
    <sheet name="Sheet1" sheetId="5" state="hidden" r:id="rId5"/>
  </sheets>
  <definedNames/>
  <calcPr fullCalcOnLoad="1"/>
</workbook>
</file>

<file path=xl/sharedStrings.xml><?xml version="1.0" encoding="utf-8"?>
<sst xmlns="http://schemas.openxmlformats.org/spreadsheetml/2006/main" count="5531" uniqueCount="2280">
  <si>
    <t>附件2.</t>
  </si>
  <si>
    <t>2017年-2019年及2020年（预备）宁波市充换电设施设备投资奖励补贴项目明细表</t>
  </si>
  <si>
    <t xml:space="preserve">■2017年度   □2018年度   □2019年度    □2020年度（预备）    </t>
  </si>
  <si>
    <t>序号</t>
  </si>
  <si>
    <t>投资建设单位信息</t>
  </si>
  <si>
    <t>充换电设施基本信息</t>
  </si>
  <si>
    <t>充换电设施运行情况</t>
  </si>
  <si>
    <t>充换电设备信息</t>
  </si>
  <si>
    <t>奖补计算</t>
  </si>
  <si>
    <t>备注</t>
  </si>
  <si>
    <t>单位名称</t>
  </si>
  <si>
    <t>运营平台</t>
  </si>
  <si>
    <t>站点名称</t>
  </si>
  <si>
    <t>站点类型</t>
  </si>
  <si>
    <t>市级平台ID</t>
  </si>
  <si>
    <t>所属区（县、市）</t>
  </si>
  <si>
    <t>详细地址</t>
  </si>
  <si>
    <t>经度</t>
  </si>
  <si>
    <t>纬度</t>
  </si>
  <si>
    <t>是否正常运行</t>
  </si>
  <si>
    <t>2021年度充换电量（kWh）</t>
  </si>
  <si>
    <t>按直流快充桩标准</t>
  </si>
  <si>
    <t>按交流慢充桩标准</t>
  </si>
  <si>
    <t>最大同时可充功率</t>
  </si>
  <si>
    <t>合计
（元）</t>
  </si>
  <si>
    <t>直流充电桩（≥30KW ）(枪)</t>
  </si>
  <si>
    <t>居民区有序充电模式交流充电桩(枪)</t>
  </si>
  <si>
    <t>换电设备（套）</t>
  </si>
  <si>
    <t>交流充电桩（常规）(枪)</t>
  </si>
  <si>
    <t>直流充电桩（＜30KW  ）(枪)</t>
  </si>
  <si>
    <t>直流快充标准（kW）</t>
  </si>
  <si>
    <t>交流慢充标准（kW）</t>
  </si>
  <si>
    <t>奖补标准
（元/千瓦）</t>
  </si>
  <si>
    <t>申报金额
（元）</t>
  </si>
  <si>
    <t>宁波绿捷新能源科技有限公司</t>
  </si>
  <si>
    <t>绿捷</t>
  </si>
  <si>
    <t>镇明路站</t>
  </si>
  <si>
    <t>公交（专用）</t>
  </si>
  <si>
    <t>0612925536129255396cjdr08</t>
  </si>
  <si>
    <t>海曙区</t>
  </si>
  <si>
    <t>121.554109</t>
  </si>
  <si>
    <t>29.868128</t>
  </si>
  <si>
    <t>是</t>
  </si>
  <si>
    <t>谢嘉路</t>
  </si>
  <si>
    <t>0612925536129255396cjdr10</t>
  </si>
  <si>
    <t>江北区</t>
  </si>
  <si>
    <t>121.534588</t>
  </si>
  <si>
    <t>29.923531</t>
  </si>
  <si>
    <t>第九医院</t>
  </si>
  <si>
    <t>0612925536129255396cjdr11</t>
  </si>
  <si>
    <t>121.523319</t>
  </si>
  <si>
    <t>29.923159</t>
  </si>
  <si>
    <t>公交会展路</t>
  </si>
  <si>
    <t>0612925536129255396cjdr14</t>
  </si>
  <si>
    <t>鄞州区</t>
  </si>
  <si>
    <t>公交会展路站</t>
  </si>
  <si>
    <t>121.635697</t>
  </si>
  <si>
    <t>29.874130</t>
  </si>
  <si>
    <t>鼓楼</t>
  </si>
  <si>
    <t>0612925536129255396cjdr16</t>
  </si>
  <si>
    <t>公交鼓楼站</t>
  </si>
  <si>
    <t>121.555711</t>
  </si>
  <si>
    <t>29.878533</t>
  </si>
  <si>
    <t>汽车东站南</t>
  </si>
  <si>
    <t>0612925536129255396cjdr13</t>
  </si>
  <si>
    <t>121.602612</t>
  </si>
  <si>
    <t>29.870693</t>
  </si>
  <si>
    <t>永平公交公司</t>
  </si>
  <si>
    <t>0612925536129255396cjdr17</t>
  </si>
  <si>
    <t>江北大道558号</t>
  </si>
  <si>
    <t>121.515484</t>
  </si>
  <si>
    <t>29.942985</t>
  </si>
  <si>
    <t>公交梅竹路站</t>
  </si>
  <si>
    <t>0612925536129255386xm01</t>
  </si>
  <si>
    <t>121.599837</t>
  </si>
  <si>
    <t>29.915230</t>
  </si>
  <si>
    <t>公交新典路站</t>
  </si>
  <si>
    <t>0612925536129255386xm02</t>
  </si>
  <si>
    <t>121.518503</t>
  </si>
  <si>
    <t>29.863422</t>
  </si>
  <si>
    <t>公交潘火高架站</t>
  </si>
  <si>
    <t>0612925536129255386xm03</t>
  </si>
  <si>
    <t>121.592807</t>
  </si>
  <si>
    <t>29.854968</t>
  </si>
  <si>
    <t>高教园区站</t>
  </si>
  <si>
    <t>0612925536129255386xm04</t>
  </si>
  <si>
    <t>121.566920</t>
  </si>
  <si>
    <t>29.810951</t>
  </si>
  <si>
    <t>清河路站</t>
  </si>
  <si>
    <t>0612925536129255386xm05</t>
  </si>
  <si>
    <t>121.562600</t>
  </si>
  <si>
    <t>29.899069</t>
  </si>
  <si>
    <t>青林湾站</t>
  </si>
  <si>
    <t>0612925536129255386xm07</t>
  </si>
  <si>
    <t>121.529215</t>
  </si>
  <si>
    <t>29.910570</t>
  </si>
  <si>
    <t>公交古庵站</t>
  </si>
  <si>
    <t>0612925536129255386xm10</t>
  </si>
  <si>
    <t>121.491604</t>
  </si>
  <si>
    <t>29.880976</t>
  </si>
  <si>
    <t>0612925536129255386xm08</t>
  </si>
  <si>
    <t>联丰站</t>
  </si>
  <si>
    <t>0612925536129255386xm09</t>
  </si>
  <si>
    <t>121.516980</t>
  </si>
  <si>
    <t>29.874941</t>
  </si>
  <si>
    <t>钟公庙站</t>
  </si>
  <si>
    <t>0612925536129255386xm06</t>
  </si>
  <si>
    <t>121.542453</t>
  </si>
  <si>
    <t>29.824351</t>
  </si>
  <si>
    <t>宁波绿捷新能源有限公司</t>
  </si>
  <si>
    <t>宁波绿捷永平充电站</t>
  </si>
  <si>
    <t>0612925533302051059</t>
  </si>
  <si>
    <t>121.516112</t>
  </si>
  <si>
    <t>29.944480</t>
  </si>
  <si>
    <t>宁波绿捷永安充电站</t>
  </si>
  <si>
    <t>0612925533302111058</t>
  </si>
  <si>
    <t>镇海区</t>
  </si>
  <si>
    <t>宁波市镇海区风华路172号</t>
  </si>
  <si>
    <t>121.621424</t>
  </si>
  <si>
    <t>29.914935</t>
  </si>
  <si>
    <t>宁波绿捷永昌清水桥充电站</t>
  </si>
  <si>
    <t>0612925533302121070</t>
  </si>
  <si>
    <t>永昌公交公司站</t>
  </si>
  <si>
    <t>121.617398</t>
  </si>
  <si>
    <t>29.885547</t>
  </si>
  <si>
    <t>宁波绿捷永盛充电站</t>
  </si>
  <si>
    <t>0612925533302121069</t>
  </si>
  <si>
    <t>永盛公交公司站</t>
  </si>
  <si>
    <t>121.513406</t>
  </si>
  <si>
    <t>29.808564</t>
  </si>
  <si>
    <t>公交段塘客运中心</t>
  </si>
  <si>
    <t>0612925536129255386xm11</t>
  </si>
  <si>
    <t>121.520180</t>
  </si>
  <si>
    <t>29.855586</t>
  </si>
  <si>
    <t>永盛公共交通公司</t>
  </si>
  <si>
    <t>0612925536129255386xm12</t>
  </si>
  <si>
    <t>121.513316</t>
  </si>
  <si>
    <t>29.808178</t>
  </si>
  <si>
    <t>永安公共交通公司</t>
  </si>
  <si>
    <t>0612925536129255386xm13</t>
  </si>
  <si>
    <t>121.620647</t>
  </si>
  <si>
    <t>29.914743</t>
  </si>
  <si>
    <t>宁波绿捷徐家漕充电站</t>
  </si>
  <si>
    <t>0612925533302031066</t>
  </si>
  <si>
    <t>公交徐家漕站</t>
  </si>
  <si>
    <t>121.504579</t>
  </si>
  <si>
    <t>29.891250</t>
  </si>
  <si>
    <t>宁波绿捷慈城充电站</t>
  </si>
  <si>
    <t>0612925533302051062</t>
  </si>
  <si>
    <t>公交慈城站</t>
  </si>
  <si>
    <t>121.459394</t>
  </si>
  <si>
    <t>29.982196</t>
  </si>
  <si>
    <t>宁波绿捷潘火高架充电站</t>
  </si>
  <si>
    <t>0612925533302121065</t>
  </si>
  <si>
    <t>公交潘火高架桥站</t>
  </si>
  <si>
    <t>121.593391</t>
  </si>
  <si>
    <t>29.855011</t>
  </si>
  <si>
    <t>宁波绿捷梅墟北充电站</t>
  </si>
  <si>
    <t>0612925533302121061</t>
  </si>
  <si>
    <t>北仑区</t>
  </si>
  <si>
    <t>公交梅墟北区站</t>
  </si>
  <si>
    <t>121.664779</t>
  </si>
  <si>
    <t>29.906741</t>
  </si>
  <si>
    <t>宁波绿捷庆丰桥充电站</t>
  </si>
  <si>
    <t>0612925533302051064</t>
  </si>
  <si>
    <t>宁波江北区人民路与大庆南路交叉口西南侧</t>
  </si>
  <si>
    <t>121.574360</t>
  </si>
  <si>
    <t>29.898041</t>
  </si>
  <si>
    <t>宁波绿捷南苑新村充电站</t>
  </si>
  <si>
    <t>0612925533302031063</t>
  </si>
  <si>
    <t>公交南苑新村站</t>
  </si>
  <si>
    <t>121.532591</t>
  </si>
  <si>
    <t>29.853399</t>
  </si>
  <si>
    <t>宁波绿捷段塘客运充电站</t>
  </si>
  <si>
    <t>0612925533302031067</t>
  </si>
  <si>
    <t>公交段塘客运中心站</t>
  </si>
  <si>
    <t>宁波绿捷钟公庙充电站</t>
  </si>
  <si>
    <t>0612925533302121068</t>
  </si>
  <si>
    <t>公交钟公庙站</t>
  </si>
  <si>
    <t>宁波新胜中压电器有限公司</t>
  </si>
  <si>
    <t>永易充</t>
  </si>
  <si>
    <t>永易充奉化溪口公交充电站</t>
  </si>
  <si>
    <t>7281198211015014898892230327</t>
  </si>
  <si>
    <t>奉化区</t>
  </si>
  <si>
    <t>宁波市奉化区溪口镇剡溪居委会中兴东路中兴东路576号永易充奉化溪口公交充电站2</t>
  </si>
  <si>
    <t>121.304520</t>
  </si>
  <si>
    <t>29.698379</t>
  </si>
  <si>
    <t>一、二、三期</t>
  </si>
  <si>
    <t>永易充奉化江口公交充电站</t>
  </si>
  <si>
    <t>7281198211015029573469797945</t>
  </si>
  <si>
    <t>宁波市奉化市江口街道江口行政村杜家畈村西南面(江拔线)永易充奉化江口公交充电站</t>
  </si>
  <si>
    <t>121.365237</t>
  </si>
  <si>
    <t>29.720541</t>
  </si>
  <si>
    <t>永易充杭州湾世纪城公交充电站</t>
  </si>
  <si>
    <t>7281198211015117445901366912</t>
  </si>
  <si>
    <t>慈溪市</t>
  </si>
  <si>
    <t>宁波市杭州湾新区庵东镇滨海五路世纪城公交站(充电桩)</t>
  </si>
  <si>
    <t>121.222305</t>
  </si>
  <si>
    <t>30.336073</t>
  </si>
  <si>
    <t>一期</t>
  </si>
  <si>
    <t>永易充杭州湾北部公交充电站</t>
  </si>
  <si>
    <t>7281198211015117583957207608</t>
  </si>
  <si>
    <t>宁波市杭州湾新区庵东镇兴慈大道北部公交站(充电桩)</t>
  </si>
  <si>
    <t>121.355906</t>
  </si>
  <si>
    <t>30.330784</t>
  </si>
  <si>
    <t>宁波绿捷华生一期充电站</t>
  </si>
  <si>
    <t>公共</t>
  </si>
  <si>
    <t>0612925533302061054</t>
  </si>
  <si>
    <t>梅墟向东4公里公交石桥站</t>
  </si>
  <si>
    <t>121.690228</t>
  </si>
  <si>
    <t>29.924061</t>
  </si>
  <si>
    <t>宁波绿捷经纬驾校充电站</t>
  </si>
  <si>
    <t>0612925533302001033</t>
  </si>
  <si>
    <t>经纬驾校</t>
  </si>
  <si>
    <t>121.604799</t>
  </si>
  <si>
    <t>29.872794</t>
  </si>
  <si>
    <t>宁波绿捷会展中心充电站</t>
  </si>
  <si>
    <t>0612925533302041034</t>
  </si>
  <si>
    <t>宁波国际会展中心</t>
  </si>
  <si>
    <t>121.624295</t>
  </si>
  <si>
    <t>29.880824</t>
  </si>
  <si>
    <t>宁波绿捷行政服务中心充电站</t>
  </si>
  <si>
    <t>0612925533302041053</t>
  </si>
  <si>
    <t>宁波市行政服务中心</t>
  </si>
  <si>
    <t>121.628923</t>
  </si>
  <si>
    <t>29.865426</t>
  </si>
  <si>
    <t>宁波特来电新能源有限公司</t>
  </si>
  <si>
    <t>特来电</t>
  </si>
  <si>
    <t>宁波象山东闵服饰充电站</t>
  </si>
  <si>
    <t>3958158013302250013</t>
  </si>
  <si>
    <t>象山县</t>
  </si>
  <si>
    <t>宁波市象山县蓬莱路306号</t>
  </si>
  <si>
    <t>121.876053</t>
  </si>
  <si>
    <t>29.452290</t>
  </si>
  <si>
    <t>智能负荷分配</t>
  </si>
  <si>
    <t>宁波太平洋大酒店充电站</t>
  </si>
  <si>
    <t>3958158013302810012</t>
  </si>
  <si>
    <t>余姚市</t>
  </si>
  <si>
    <t>宁波市余姚市南滨江路168号地下车库B2层（交流慢充在B1层，直流快充在B2层）</t>
  </si>
  <si>
    <t>121.155349</t>
  </si>
  <si>
    <t>30.045684</t>
  </si>
  <si>
    <t>宁波海纳百川酒店充电站</t>
  </si>
  <si>
    <t>3958158013302050019</t>
  </si>
  <si>
    <t>宁波市江北区文教路95号</t>
  </si>
  <si>
    <t>121.539670</t>
  </si>
  <si>
    <t>29.896401</t>
  </si>
  <si>
    <t>宁波象山海洋酒店充电站</t>
  </si>
  <si>
    <t>3958158013302250011</t>
  </si>
  <si>
    <t>宁波市象山县丹河路153号</t>
  </si>
  <si>
    <t>121.891670</t>
  </si>
  <si>
    <t>29.459320</t>
  </si>
  <si>
    <t>宁波方圆中心汽车充电站</t>
  </si>
  <si>
    <t>3958158013302120069</t>
  </si>
  <si>
    <t>宁波市鄞州区永达路1462号</t>
  </si>
  <si>
    <t>121.592828</t>
  </si>
  <si>
    <t>29.843919</t>
  </si>
  <si>
    <t>宁波天艺文化园充电站</t>
  </si>
  <si>
    <t>3958158013302830002</t>
  </si>
  <si>
    <t>宁波市奉化市南山路127号</t>
  </si>
  <si>
    <t>121.412020</t>
  </si>
  <si>
    <t>29.666510</t>
  </si>
  <si>
    <t>宁波舟宿夜江汽车充电站</t>
  </si>
  <si>
    <t>3958158013302120061</t>
  </si>
  <si>
    <t>宁波市鄞州区樟溪北路87</t>
  </si>
  <si>
    <t>121.543518</t>
  </si>
  <si>
    <t>29.848725</t>
  </si>
  <si>
    <t>宁波联盛商业广场C区充电站</t>
  </si>
  <si>
    <t>3958158013302120076</t>
  </si>
  <si>
    <t>宁波市鄞州区贸城西路223号</t>
  </si>
  <si>
    <t>121.538095</t>
  </si>
  <si>
    <t>29.824075</t>
  </si>
  <si>
    <t>宁波慈溪大酒店充电站</t>
  </si>
  <si>
    <t>3958158013302820006</t>
  </si>
  <si>
    <t>宁波市慈溪市浒山街道环城南路407号</t>
  </si>
  <si>
    <t>121.240818</t>
  </si>
  <si>
    <t>30.166016</t>
  </si>
  <si>
    <t>宁波雷迪森大酒店充电站</t>
  </si>
  <si>
    <t>3958158013302040021</t>
  </si>
  <si>
    <t>宁波市鄞州区海晏北路</t>
  </si>
  <si>
    <t>121.619205</t>
  </si>
  <si>
    <t>29.872545</t>
  </si>
  <si>
    <t>宁波余姚合力大厦充电站</t>
  </si>
  <si>
    <t>3958158013302810020</t>
  </si>
  <si>
    <t>宁波市余姚市南雷南路328号</t>
  </si>
  <si>
    <t>121.157085</t>
  </si>
  <si>
    <t>30.027240</t>
  </si>
  <si>
    <t>宁波浙海商业广场充电站</t>
  </si>
  <si>
    <t>3958158013302120070</t>
  </si>
  <si>
    <t>宁波市海曙区联丰中路1046号</t>
  </si>
  <si>
    <t>121.483079</t>
  </si>
  <si>
    <t>29.869727</t>
  </si>
  <si>
    <t>宁波象山影视城充电站</t>
  </si>
  <si>
    <t>3958158013302250019</t>
  </si>
  <si>
    <t>宁波市象山县象山影视城外</t>
  </si>
  <si>
    <t>121.833582</t>
  </si>
  <si>
    <t>29.290606</t>
  </si>
  <si>
    <t>宁波四季佳利酒店充电站</t>
  </si>
  <si>
    <t>3958158013302250014</t>
  </si>
  <si>
    <t>宁波市象山县象山港路888号</t>
  </si>
  <si>
    <t>121.902638</t>
  </si>
  <si>
    <t>29.475431</t>
  </si>
  <si>
    <t>宁波杭州湾大酒店充电站</t>
  </si>
  <si>
    <t>3958158013302820007</t>
  </si>
  <si>
    <t>宁波市慈溪市寺山路</t>
  </si>
  <si>
    <t>121.234743</t>
  </si>
  <si>
    <t>30.158416</t>
  </si>
  <si>
    <t>宁波慈溪国际大酒店充电站</t>
  </si>
  <si>
    <t>3958158013302820011</t>
  </si>
  <si>
    <t>宁波市慈溪市新城大道北路625号</t>
  </si>
  <si>
    <t>121.268040</t>
  </si>
  <si>
    <t>30.181260</t>
  </si>
  <si>
    <t>宁波杭州湾环球酒店充电站</t>
  </si>
  <si>
    <t>3958158013302820010</t>
  </si>
  <si>
    <t>宁波市慈溪市杭州湾环球酒店</t>
  </si>
  <si>
    <t>121.242422</t>
  </si>
  <si>
    <t>30.167342</t>
  </si>
  <si>
    <t>宁波裘皮产业园一充电站</t>
  </si>
  <si>
    <t>3958158013302810009</t>
  </si>
  <si>
    <t>宁波市余姚市永和东路</t>
  </si>
  <si>
    <t>121.098821</t>
  </si>
  <si>
    <t>30.163614</t>
  </si>
  <si>
    <t>宁波舒乡酒店充电站</t>
  </si>
  <si>
    <t>3958158013302060021</t>
  </si>
  <si>
    <t>宁波市北仑区春晓工业区西子山路169号</t>
  </si>
  <si>
    <t>121.898268</t>
  </si>
  <si>
    <t>29.755047</t>
  </si>
  <si>
    <t>宁波和丰创意广场地下车库充电站</t>
  </si>
  <si>
    <t>3958158013302040026</t>
  </si>
  <si>
    <t>宁波市鄞州区江东北路375创庭楼地下停车场一层</t>
  </si>
  <si>
    <t>121.570440</t>
  </si>
  <si>
    <t>29.884773</t>
  </si>
  <si>
    <t>宁波和顺家园充电站</t>
  </si>
  <si>
    <t>3958158013302120075</t>
  </si>
  <si>
    <t>宁波市鄞州区宁姜公路</t>
  </si>
  <si>
    <t>121.533181</t>
  </si>
  <si>
    <t>29.788076</t>
  </si>
  <si>
    <t>宁波宁海太平洋充电站</t>
  </si>
  <si>
    <t>3958158013302260017</t>
  </si>
  <si>
    <t>宁海县</t>
  </si>
  <si>
    <t>宁波市宁海县中山中路1号</t>
  </si>
  <si>
    <t>121.427475</t>
  </si>
  <si>
    <t>29.297722</t>
  </si>
  <si>
    <t>宁波赛思学术会堂充电站</t>
  </si>
  <si>
    <t>3958158013302110006</t>
  </si>
  <si>
    <t>宁波市镇海区思源路266号赛思学术会堂地下车库</t>
  </si>
  <si>
    <t>121.628761</t>
  </si>
  <si>
    <t>29.918515</t>
  </si>
  <si>
    <t>宁波星充新能源科技有限公司</t>
  </si>
  <si>
    <t>星星充电</t>
  </si>
  <si>
    <t>高新区红枫汽车服务充电站</t>
  </si>
  <si>
    <t>31374493212178</t>
  </si>
  <si>
    <t>宁波市高新区冬青路5号</t>
  </si>
  <si>
    <t>121.644156</t>
  </si>
  <si>
    <t>29.883990</t>
  </si>
  <si>
    <t>环球银泰城</t>
  </si>
  <si>
    <t>31374493212370</t>
  </si>
  <si>
    <t>宁波市鄞州区天童南路1088号地下车库</t>
  </si>
  <si>
    <t>121.545388</t>
  </si>
  <si>
    <t>29.796418</t>
  </si>
  <si>
    <t>兴乐佳苑</t>
  </si>
  <si>
    <t>31374493212247</t>
  </si>
  <si>
    <t>宁波市海曙区范家岸西路518号</t>
  </si>
  <si>
    <t>121.502390</t>
  </si>
  <si>
    <t>29.895307</t>
  </si>
  <si>
    <t>兴乐佳苑北区</t>
  </si>
  <si>
    <t>313744932335411</t>
  </si>
  <si>
    <t>宁波市镇海山外山酒楼庄市店</t>
  </si>
  <si>
    <t>31374493212363</t>
  </si>
  <si>
    <t>宁波市镇海区庄市街道兆龙路528号</t>
  </si>
  <si>
    <t>121.612155</t>
  </si>
  <si>
    <t>29.923786</t>
  </si>
  <si>
    <t>北仑区 翔速物流有限公司黄海路（直流高低压兼容）</t>
  </si>
  <si>
    <t>31374493212628</t>
  </si>
  <si>
    <t>宁波市黄海路87号</t>
  </si>
  <si>
    <t>121.803841</t>
  </si>
  <si>
    <t>29.927840</t>
  </si>
  <si>
    <t>印象巴黎（宁波雷斯顿酒店物业服务有限公司）</t>
  </si>
  <si>
    <t>31374493212626</t>
  </si>
  <si>
    <t>宁波市海曙区集士港镇秋实路印象花都丽苑</t>
  </si>
  <si>
    <t>121.452453</t>
  </si>
  <si>
    <t>29.858832</t>
  </si>
  <si>
    <t>格兰星辰</t>
  </si>
  <si>
    <t>31374493212845</t>
  </si>
  <si>
    <t>宁波市海曙区幸福路367号</t>
  </si>
  <si>
    <t>121.467693</t>
  </si>
  <si>
    <t>29.890592</t>
  </si>
  <si>
    <t>格兰星辰地下室桩群</t>
  </si>
  <si>
    <t>313744932335409</t>
  </si>
  <si>
    <t>汉庭怡莱酒店</t>
  </si>
  <si>
    <t>31374493212702</t>
  </si>
  <si>
    <t>宁波市海曙区蓝天路6号汉庭怡莱酒店</t>
  </si>
  <si>
    <t>121.524787</t>
  </si>
  <si>
    <t>29.866781</t>
  </si>
  <si>
    <t>同心苑</t>
  </si>
  <si>
    <t>31374493212863</t>
  </si>
  <si>
    <t>宁波镇海区市庄市大道8号</t>
  </si>
  <si>
    <t>121.637347</t>
  </si>
  <si>
    <t>29.912135</t>
  </si>
  <si>
    <t>书香丽景</t>
  </si>
  <si>
    <t>31374493212862</t>
  </si>
  <si>
    <t>宁波市镇海区逸夫路1666号</t>
  </si>
  <si>
    <t>121.617410</t>
  </si>
  <si>
    <t>29.938790</t>
  </si>
  <si>
    <t>鄞州区 G1501桥洞下应段(直流高低压兼容)</t>
  </si>
  <si>
    <t>31374493212756</t>
  </si>
  <si>
    <t>宁波市鄞州区首南东路2206号（第五检测站）场地内</t>
  </si>
  <si>
    <t>121.607554</t>
  </si>
  <si>
    <t>29.794447</t>
  </si>
  <si>
    <t>宁波四季永逸大饭店有限公司</t>
  </si>
  <si>
    <t>31374493212880</t>
  </si>
  <si>
    <t>宁波市镇海区骆驼慈海南路1718号</t>
  </si>
  <si>
    <t>121.580576</t>
  </si>
  <si>
    <t>29.955056</t>
  </si>
  <si>
    <t>大港二路39号充电站</t>
  </si>
  <si>
    <t>31374493213203</t>
  </si>
  <si>
    <t>宁波市北仑区大港二路39号</t>
  </si>
  <si>
    <t>121.817676</t>
  </si>
  <si>
    <t>29.912121</t>
  </si>
  <si>
    <t>海曙区高桥货车大卖场(直流高低压兼容)</t>
  </si>
  <si>
    <t>31374493213171</t>
  </si>
  <si>
    <t>宁波市海曙区通途西路与318省道交叉口东150米</t>
  </si>
  <si>
    <t>121.393549</t>
  </si>
  <si>
    <t>29.939329</t>
  </si>
  <si>
    <t>宁波碧辟小桔新能源有限责任公司</t>
  </si>
  <si>
    <t>小桔</t>
  </si>
  <si>
    <t>BP快速充电站（宁波洲际酒店）</t>
  </si>
  <si>
    <t>MA01CF8F87375</t>
  </si>
  <si>
    <t>宁波市鄞州区宁波洲际酒店</t>
  </si>
  <si>
    <t>121.632482</t>
  </si>
  <si>
    <t>29.890997</t>
  </si>
  <si>
    <t>宁波云充新能源汽车科技有限公司</t>
  </si>
  <si>
    <t>云充新能源</t>
  </si>
  <si>
    <t>绿轴体育公园</t>
  </si>
  <si>
    <t>MA1MY0GF9161</t>
  </si>
  <si>
    <t>逸夫路与钟包路交叉口西南150米地下停车场(123-130）</t>
  </si>
  <si>
    <t>121.637707</t>
  </si>
  <si>
    <t>29.929648</t>
  </si>
  <si>
    <t>东部新城中央广场</t>
  </si>
  <si>
    <t>MA1MY0GF9132</t>
  </si>
  <si>
    <t>中央广场地下停车场(B045-B054,B065,B066)</t>
  </si>
  <si>
    <t>121.614041</t>
  </si>
  <si>
    <t>29.868376</t>
  </si>
  <si>
    <t>南苑五龙潭度假酒店</t>
  </si>
  <si>
    <t>MA1MY0GF9111</t>
  </si>
  <si>
    <t>龙观乡五龙潭风景区</t>
  </si>
  <si>
    <t>121.280890</t>
  </si>
  <si>
    <t>29.791109</t>
  </si>
  <si>
    <t>宁波北仑人力资源市场充电站</t>
  </si>
  <si>
    <t>其他（专用）</t>
  </si>
  <si>
    <t>3958158013302060017</t>
  </si>
  <si>
    <t>宁波市北仑区长白山路509号</t>
  </si>
  <si>
    <t>121.825271</t>
  </si>
  <si>
    <t>29.919941</t>
  </si>
  <si>
    <t>国网浙江省电力有限公司宁波供电公司</t>
  </si>
  <si>
    <t>国家电网</t>
  </si>
  <si>
    <t>浙江省宁波市奉化区滕头风景区充电站</t>
  </si>
  <si>
    <t>MA002TMQX330283MA002TMQX0004</t>
  </si>
  <si>
    <t>宁波市奉化区滕头村滕头风景区停车场</t>
  </si>
  <si>
    <t>121.388420</t>
  </si>
  <si>
    <t>29.699163</t>
  </si>
  <si>
    <t>浙江省宁波市镇海区九龙湖风景区充电站</t>
  </si>
  <si>
    <t>MA002TMQX330211MA002TMQX0004</t>
  </si>
  <si>
    <t>宁波市镇海区九龙湖镇九龙湖风景区充电站</t>
  </si>
  <si>
    <t>121.548760</t>
  </si>
  <si>
    <t>30.040348</t>
  </si>
  <si>
    <t>浙江省慈溪市城区红十字医院晓记北弄充电站</t>
  </si>
  <si>
    <t>MA002TMQX330282MA002TMQX0004</t>
  </si>
  <si>
    <t>慈溪市浒山街道红十字医院晓记北弄停车场</t>
  </si>
  <si>
    <t>121.250130</t>
  </si>
  <si>
    <t>30.170065</t>
  </si>
  <si>
    <t>浙江省宁波杭州湾新区方特东方神画乐园充电站</t>
  </si>
  <si>
    <t>MA002TMQX330282MA002TMQX0003</t>
  </si>
  <si>
    <t>宁波杭州湾新区天宝路188号</t>
  </si>
  <si>
    <t>121.176110</t>
  </si>
  <si>
    <t>30.322992</t>
  </si>
  <si>
    <t>浙江省余姚市城东剑江公园充电站</t>
  </si>
  <si>
    <t>MA002TMQX330281MA002TMQX0003</t>
  </si>
  <si>
    <t>余姚市凤山街道剑江公园公共停车场</t>
  </si>
  <si>
    <t>121.183820</t>
  </si>
  <si>
    <t>30.055288</t>
  </si>
  <si>
    <t>浙江省宁海县前童风景区充电站</t>
  </si>
  <si>
    <t>MA002TMQX330226MA002TMQX0003</t>
  </si>
  <si>
    <t>宁海县前童镇前童风景区停车场</t>
  </si>
  <si>
    <t>121.344760</t>
  </si>
  <si>
    <t>29.222576</t>
  </si>
  <si>
    <t>浙江省象山县南部新城商务楼充电站</t>
  </si>
  <si>
    <t>MA002TMQX330225MA002TMQX0003</t>
  </si>
  <si>
    <t>象山县天安路999号</t>
  </si>
  <si>
    <t>121.917670</t>
  </si>
  <si>
    <t>29.438799</t>
  </si>
  <si>
    <t>浙江省宁波市鄞州区东钱湖小普陀风景区充电站</t>
  </si>
  <si>
    <t>MA002TMQX330212MA002TMQX0006</t>
  </si>
  <si>
    <t>宁波市鄞州区东钱湖镇小普陀风景区停车场</t>
  </si>
  <si>
    <t>121.654526</t>
  </si>
  <si>
    <t>29.768670</t>
  </si>
  <si>
    <t>浙江省宁波市鄞州区供电营业厅充电站</t>
  </si>
  <si>
    <t>MA002TMQX330212MA002TMQX0005</t>
  </si>
  <si>
    <t>宁波市鄞州区惠风东路185号</t>
  </si>
  <si>
    <t>121.553406</t>
  </si>
  <si>
    <t>29.816135</t>
  </si>
  <si>
    <t>浙江省宁波市北仑区梅山供电营业厅充电站</t>
  </si>
  <si>
    <t>MA002TMQX330206MA002TMQX0004</t>
  </si>
  <si>
    <t>宁波市北仑区春晓街道梅山供电营业厅停车场</t>
  </si>
  <si>
    <t>121.894020</t>
  </si>
  <si>
    <t>29.760092</t>
  </si>
  <si>
    <t>浙江省宁波市海曙区集士港镇香雪路充电站</t>
  </si>
  <si>
    <t>MA002TMQX330203MA002TMQX0002</t>
  </si>
  <si>
    <t>宁波市海曙区集士港镇香雪路充电站</t>
  </si>
  <si>
    <t>121.448320</t>
  </si>
  <si>
    <t>29.853010</t>
  </si>
  <si>
    <t>永易充慈城公共站</t>
  </si>
  <si>
    <t>7281198211014895548543276829</t>
  </si>
  <si>
    <t>宁波市江北区慈城镇宝峰社区宁慈西路123号慈城供电所充电桩</t>
  </si>
  <si>
    <t>121.442535</t>
  </si>
  <si>
    <t>29.978795</t>
  </si>
  <si>
    <t>永易充星海北路充电站</t>
  </si>
  <si>
    <t>7281198211014942081195641450</t>
  </si>
  <si>
    <t>宁波市国家高新区新明街道星海北路翡翠湾小区50号-6充电桩</t>
  </si>
  <si>
    <t>121.626972</t>
  </si>
  <si>
    <t>29.876884</t>
  </si>
  <si>
    <t>永易充江东北路充电站</t>
  </si>
  <si>
    <t>7281198211014894545962283160</t>
  </si>
  <si>
    <t>宁波市鄞州区东胜街道曙光社区江东北路332号地块充电桩</t>
  </si>
  <si>
    <t>121.574979</t>
  </si>
  <si>
    <t>29.885273</t>
  </si>
  <si>
    <t>永易充体育中心充电站</t>
  </si>
  <si>
    <t>7281198211014955007417105318</t>
  </si>
  <si>
    <t>宁波市鄞州区东柳街道中兴社区中兴路260号体育中心-4充电桩</t>
  </si>
  <si>
    <t>121.582001</t>
  </si>
  <si>
    <t>29.869853</t>
  </si>
  <si>
    <t>永易充永耀大酒店充电站</t>
  </si>
  <si>
    <t>7281198211014985259134383680</t>
  </si>
  <si>
    <t>宁波市海曙区开明街361号</t>
  </si>
  <si>
    <t>121.551678</t>
  </si>
  <si>
    <t>29.871405</t>
  </si>
  <si>
    <t>永易充文昌充电站</t>
  </si>
  <si>
    <t>7281198211014969858665545824</t>
  </si>
  <si>
    <t>宁波市海曙区鼓楼街道文昌社区文昌街2号文昌大厦充电桩</t>
  </si>
  <si>
    <t>121.541029</t>
  </si>
  <si>
    <t>29.875352</t>
  </si>
  <si>
    <t>合计</t>
  </si>
  <si>
    <t>——</t>
  </si>
  <si>
    <r>
      <t>说明：</t>
    </r>
    <r>
      <rPr>
        <sz val="11"/>
        <color indexed="8"/>
        <rFont val="宋体"/>
        <family val="0"/>
      </rPr>
      <t xml:space="preserve">
1.充电基础设施应以投资建设单位为主体进行申报。
</t>
    </r>
    <r>
      <rPr>
        <sz val="11"/>
        <rFont val="宋体"/>
        <family val="0"/>
      </rPr>
      <t>2.充换电设备功率计算标准：1）对于采用智能负荷分配的充电设施设备，以充电设备最大同时可充功率为计算依据；2）对于居民住宅区服务居民并支持有序充电模式的交流充电桩，按直流快充桩标准执行；3）对于换电站按照换电设备装机功率，参照直流快充桩标准执行；4）对于30kW以下小功率直流充电桩，按交流慢充桩标准执行。
3.奖补标准按《宁波市电动汽车充电基础设施奖励补贴资金使用管理实施细则》（甬能源〔2021〕44号）第十二条，即按2016年基准的85%、70%、55%、40%测算。</t>
    </r>
  </si>
  <si>
    <t xml:space="preserve">□2017年度   ■2018年度   □2019年度    □2020年度（预备）   </t>
  </si>
  <si>
    <t>运营平台名称</t>
  </si>
  <si>
    <t>永易充奉化裘村公交充电站</t>
  </si>
  <si>
    <t>7281198211015222042369249264</t>
  </si>
  <si>
    <t>宁波市奉化区裘村镇裘一村行政村裘村公交站</t>
  </si>
  <si>
    <t>121.621517</t>
  </si>
  <si>
    <t>29.601598</t>
  </si>
  <si>
    <t>永易充公交钱岙中车充电站</t>
  </si>
  <si>
    <t>7281198211015084613708098607</t>
  </si>
  <si>
    <t>宁波市鄞州区横溪镇横溪行政村钱岙自然村奉郭线公交钱岙站(充电桩)</t>
  </si>
  <si>
    <t>121.580155</t>
  </si>
  <si>
    <t>29.720404</t>
  </si>
  <si>
    <t>永易充公交东环南路中车充电站</t>
  </si>
  <si>
    <t>7281198211015084618202067941</t>
  </si>
  <si>
    <t>宁波市鄞州区五乡镇项隘行政村项隘自然村用电户</t>
  </si>
  <si>
    <t>121.653977</t>
  </si>
  <si>
    <t>29.852529</t>
  </si>
  <si>
    <t>永易充公交乌头门中车充电站</t>
  </si>
  <si>
    <t>7281198211015082156632350267</t>
  </si>
  <si>
    <t>宁波市海曙区龙观乡金溪行政村金溪行政村公交乌头门站充电桩</t>
  </si>
  <si>
    <t>121.330712</t>
  </si>
  <si>
    <t>29.774046</t>
  </si>
  <si>
    <t>永易充公交东钱湖游客服务中心充电站</t>
  </si>
  <si>
    <t>7281198211015078558413140832</t>
  </si>
  <si>
    <t>宁波市东钱湖旅游度假区东钱湖镇钱湖景苑社区安石路777号钱湖悦庄酒店站(充电桩)</t>
  </si>
  <si>
    <t>121.632117</t>
  </si>
  <si>
    <t>29.782065</t>
  </si>
  <si>
    <t>永易充公交诺丁汉中车充电站</t>
  </si>
  <si>
    <t>7281198211015095098248242413</t>
  </si>
  <si>
    <t>宁波市鄞州区首南街道学府社区泰康东路195号诺丁汉大学公交站(充电桩)</t>
  </si>
  <si>
    <t>121.567260</t>
  </si>
  <si>
    <t>29.800765</t>
  </si>
  <si>
    <t>永易充公交横溪中车充电站</t>
  </si>
  <si>
    <t>7281198211015123506054246382</t>
  </si>
  <si>
    <t>宁波市鄞州区横溪镇横溪行政村永茂路60号公交横溪站</t>
  </si>
  <si>
    <t>121.598279</t>
  </si>
  <si>
    <t>29.713678</t>
  </si>
  <si>
    <t>永易充公交集士港中车充电站</t>
  </si>
  <si>
    <t>7281198211015127197867867150</t>
  </si>
  <si>
    <t>宁波市海曙区集士港镇方家行政村集士港公交车站充电桩</t>
  </si>
  <si>
    <t>121.430445</t>
  </si>
  <si>
    <t>29.866003</t>
  </si>
  <si>
    <t>永易充公交横街中车充电站</t>
  </si>
  <si>
    <t>7281198211015127091390158407</t>
  </si>
  <si>
    <t>宁波市海曙区横街镇水家行政村横街公交站充电桩</t>
  </si>
  <si>
    <t>121.383228</t>
  </si>
  <si>
    <t>29.862203</t>
  </si>
  <si>
    <t>宁波绿捷梁祝充电站</t>
  </si>
  <si>
    <t>0612925533302031090</t>
  </si>
  <si>
    <t>公交专用梁祝站</t>
  </si>
  <si>
    <t>121.488644</t>
  </si>
  <si>
    <t>29.909040</t>
  </si>
  <si>
    <t>宁波绿捷联丰新村充电站</t>
  </si>
  <si>
    <t>0612925533302031088</t>
  </si>
  <si>
    <t>联丰新村</t>
  </si>
  <si>
    <t>121.516614</t>
  </si>
  <si>
    <t>29.874912</t>
  </si>
  <si>
    <t>宁波绿捷建兴路充电站</t>
  </si>
  <si>
    <t>0612925533302031091</t>
  </si>
  <si>
    <t>公交专用建兴路站</t>
  </si>
  <si>
    <t>121.558521</t>
  </si>
  <si>
    <t>29.852544</t>
  </si>
  <si>
    <t>宁波绿捷财经学院充电站</t>
  </si>
  <si>
    <t>0612925533302031089</t>
  </si>
  <si>
    <t>公交专用大红鹰站</t>
  </si>
  <si>
    <t>121.490192</t>
  </si>
  <si>
    <t>29.892037</t>
  </si>
  <si>
    <t>宁波绿捷集士港充电站</t>
  </si>
  <si>
    <t>0612925533302031092</t>
  </si>
  <si>
    <t>公交专用集士港站</t>
  </si>
  <si>
    <t>121.437047</t>
  </si>
  <si>
    <t>29.873080</t>
  </si>
  <si>
    <t>永易充奉化尚田公交充电站</t>
  </si>
  <si>
    <t>7281198211015180553120840396</t>
  </si>
  <si>
    <t>宁波市奉化区尚田镇下畈村镇西路下畈公交站</t>
  </si>
  <si>
    <t>121.399280</t>
  </si>
  <si>
    <t>29.599987</t>
  </si>
  <si>
    <t>永易充镇海公交充电站</t>
  </si>
  <si>
    <t>7281198211015268906291505024</t>
  </si>
  <si>
    <t>宁波市镇海区骆驼街道盛家社区慈海南路慈海南路公交公司场区内充电桩</t>
  </si>
  <si>
    <t>121.584525</t>
  </si>
  <si>
    <t>29.971215</t>
  </si>
  <si>
    <t>四期</t>
  </si>
  <si>
    <t>永易充奉化莼湖公交充电站</t>
  </si>
  <si>
    <t>7281198211015288656007848495</t>
  </si>
  <si>
    <t>宁波市奉化区莼湖镇吴家埠行政村振兴路以南（中心小学南面）永易充奉化莼湖公交充电站</t>
  </si>
  <si>
    <t>121.511479</t>
  </si>
  <si>
    <t>29.560021</t>
  </si>
  <si>
    <t>永易充奉化西坞公交充电站</t>
  </si>
  <si>
    <t>7281198211015313744128052904</t>
  </si>
  <si>
    <t>宁波市奉化区西坞街道西坞行政村南东路72号</t>
  </si>
  <si>
    <t>121.499812</t>
  </si>
  <si>
    <t>29.673390</t>
  </si>
  <si>
    <t>永易充镇海金华中车公交站</t>
  </si>
  <si>
    <t>7281198211015380297700551250</t>
  </si>
  <si>
    <t>宁波市镇海区骆驼街道金华路西侧、南二路南侧充电桩</t>
  </si>
  <si>
    <t>121.598760</t>
  </si>
  <si>
    <t>29.974863</t>
  </si>
  <si>
    <t>一、二期</t>
  </si>
  <si>
    <t>永易充蟠龙中车公交站</t>
  </si>
  <si>
    <t>7281198211015409676549251604</t>
  </si>
  <si>
    <t>宁波市鄞州区五乡镇蟠龙行政村五乡北路与蟠龙北路交叉口东南侧充电桩</t>
  </si>
  <si>
    <t>121.688874</t>
  </si>
  <si>
    <t>29.848945</t>
  </si>
  <si>
    <t>永易充瞻岐歧化中车公交站</t>
  </si>
  <si>
    <t>7281198211015408677344239127</t>
  </si>
  <si>
    <t>宁波市鄞州区瞻岐镇岐化行政村岐化689终点站充电桩</t>
  </si>
  <si>
    <t>121.814697</t>
  </si>
  <si>
    <t>29.700268</t>
  </si>
  <si>
    <t>永易充茅山中车公交站</t>
  </si>
  <si>
    <t>7281198211015414724774217964</t>
  </si>
  <si>
    <t>宁波市鄞州区姜山镇唐叶行政村文山路西林禅寺东江路北茅山村公交站充电桩</t>
  </si>
  <si>
    <t>121.481266</t>
  </si>
  <si>
    <t>29.719616</t>
  </si>
  <si>
    <t>永易充东吴中车公交站</t>
  </si>
  <si>
    <t>7281198211015453667218966517</t>
  </si>
  <si>
    <t>宁波市鄞州区东吴镇北村行政村东吴站雅戈尔香湖湾东面</t>
  </si>
  <si>
    <t>121.736253</t>
  </si>
  <si>
    <t>29.810793</t>
  </si>
  <si>
    <t>永易充东钱湖八工区中车公交站</t>
  </si>
  <si>
    <t>7281198211015483841601019423</t>
  </si>
  <si>
    <t>宁波市东钱湖旅游度假区东钱湖镇钱隆山庄社区连心路兴海花园对面</t>
  </si>
  <si>
    <t>121.656626</t>
  </si>
  <si>
    <t>29.783955</t>
  </si>
  <si>
    <t>永易充石碶联丰中车公交站</t>
  </si>
  <si>
    <t>7281198211015411342655439482</t>
  </si>
  <si>
    <t>宁波市海曙区石碶街道冯家行政村机场路南延与联丰村道交叉口东南侧充电桩</t>
  </si>
  <si>
    <t>121.489510</t>
  </si>
  <si>
    <t>29.802278</t>
  </si>
  <si>
    <t>永易充望春工业园区中车公交站</t>
  </si>
  <si>
    <t>7281198211015474455711077210</t>
  </si>
  <si>
    <t>宁波市海曙区集士港镇甬金连接线与云林中路交叉口望春工业区公交站场内充电桩</t>
  </si>
  <si>
    <t>121.448876</t>
  </si>
  <si>
    <t>29.849517</t>
  </si>
  <si>
    <t>永易充北仑柴桥公交站</t>
  </si>
  <si>
    <t>7281198211015427843342439571</t>
  </si>
  <si>
    <t>宁波市北仑区柴桥街道柴桥地块柴桥公交车站</t>
  </si>
  <si>
    <t>121.919984</t>
  </si>
  <si>
    <t>29.868019</t>
  </si>
  <si>
    <t>永易充奉化松岙公交站</t>
  </si>
  <si>
    <t>7281198211015447595704774735</t>
  </si>
  <si>
    <t>宁波市奉化区松岙镇振兴路395号公交充电站</t>
  </si>
  <si>
    <t>121.716866</t>
  </si>
  <si>
    <t>29.599281</t>
  </si>
  <si>
    <t>宁波绿捷华生二期充电站</t>
  </si>
  <si>
    <t>0612925533302061075</t>
  </si>
  <si>
    <t>江南公路1666号</t>
  </si>
  <si>
    <t>121.689333</t>
  </si>
  <si>
    <t>29.922200</t>
  </si>
  <si>
    <t>宁波绿捷质监园区充电站</t>
  </si>
  <si>
    <t>0612925533302121084</t>
  </si>
  <si>
    <t>质监园区</t>
  </si>
  <si>
    <t>121.646080</t>
  </si>
  <si>
    <t>29.893301</t>
  </si>
  <si>
    <t>宁波绿捷赛特威尔充电站</t>
  </si>
  <si>
    <t>0612925533302051082</t>
  </si>
  <si>
    <t>赛特威尔</t>
  </si>
  <si>
    <t>121.420488</t>
  </si>
  <si>
    <t>29.995075</t>
  </si>
  <si>
    <t>宁波公运集团股份有限公司中心加油站</t>
  </si>
  <si>
    <t>宁波客运中心充电站</t>
  </si>
  <si>
    <t>3958158013302030041</t>
  </si>
  <si>
    <t>宁波市海曙区通达路181号</t>
  </si>
  <si>
    <t>121.510669</t>
  </si>
  <si>
    <t>29.851042</t>
  </si>
  <si>
    <t>宁波望春监狱汽车充电站</t>
  </si>
  <si>
    <t>3958158013302120017</t>
  </si>
  <si>
    <t>宁波市海曙区西郊徐家漕路290号</t>
  </si>
  <si>
    <t>121.493068</t>
  </si>
  <si>
    <t>29.884419</t>
  </si>
  <si>
    <t>宁波市汽车燃气有限公司</t>
  </si>
  <si>
    <t>宁波通途路2020号充电站</t>
  </si>
  <si>
    <t>3958158013302120084</t>
  </si>
  <si>
    <t>宁波市鄞州区通途路与福庆路交叉口往东100米（中国石化）</t>
  </si>
  <si>
    <t>121.633673</t>
  </si>
  <si>
    <t>29.870208</t>
  </si>
  <si>
    <t>横河家园</t>
  </si>
  <si>
    <t>313744932320604</t>
  </si>
  <si>
    <t>宁波市海曙区杨家漕路与通途西路交叉口南150米</t>
  </si>
  <si>
    <t>121.467261</t>
  </si>
  <si>
    <t>29.907306</t>
  </si>
  <si>
    <t>海曙区明日花园酒店充电站</t>
  </si>
  <si>
    <t>313744932320957</t>
  </si>
  <si>
    <t>宁波市海曙区环城西路南段861号</t>
  </si>
  <si>
    <t>121.524236</t>
  </si>
  <si>
    <t>29.848031</t>
  </si>
  <si>
    <t>东部出租汽车服务中心充电桩（直流低压）</t>
  </si>
  <si>
    <t>313744932321123</t>
  </si>
  <si>
    <t>邱隘镇后殷村宁波市东部出租汽车服务中心内</t>
  </si>
  <si>
    <t>121.611399</t>
  </si>
  <si>
    <t>29.843240</t>
  </si>
  <si>
    <t>金湖世家</t>
  </si>
  <si>
    <t>313744932321253</t>
  </si>
  <si>
    <t>启运路299号</t>
  </si>
  <si>
    <t>121.507327</t>
  </si>
  <si>
    <t>29.844824</t>
  </si>
  <si>
    <t>宁波大榭国际大酒店充电桩群（直流高低压兼容）</t>
  </si>
  <si>
    <t>313744932321094</t>
  </si>
  <si>
    <t>大榭行政商务区信开路111号</t>
  </si>
  <si>
    <t>121.951779</t>
  </si>
  <si>
    <t>29.895540</t>
  </si>
  <si>
    <t>阳光丽园一期桩群6（直流高低压兼容）</t>
  </si>
  <si>
    <t>313744932321099</t>
  </si>
  <si>
    <t>石源路384号</t>
  </si>
  <si>
    <t>121.496047</t>
  </si>
  <si>
    <t>29.821873</t>
  </si>
  <si>
    <t>天成家园二期</t>
  </si>
  <si>
    <t>313744932321423</t>
  </si>
  <si>
    <t>丽江西路38号天成家园（二期）南区</t>
  </si>
  <si>
    <t>121.536491</t>
  </si>
  <si>
    <t>29.908615</t>
  </si>
  <si>
    <t>鄞州区汇福家园南区充电站</t>
  </si>
  <si>
    <t>313744932321281</t>
  </si>
  <si>
    <t>宁波市鄞州区福庆南路327号汇福家园南区</t>
  </si>
  <si>
    <t>121.621722</t>
  </si>
  <si>
    <t>29.845587</t>
  </si>
  <si>
    <t>江北兴梅（直流高低压兼容）</t>
  </si>
  <si>
    <t>313744932321455</t>
  </si>
  <si>
    <t>梅竹路1139号</t>
  </si>
  <si>
    <t>121.592913</t>
  </si>
  <si>
    <t>29.927604</t>
  </si>
  <si>
    <t>象山宁兴润丰汽车销售服务有限公司</t>
  </si>
  <si>
    <t>313744932321578</t>
  </si>
  <si>
    <t>滨江大道12号</t>
  </si>
  <si>
    <t>121.891681</t>
  </si>
  <si>
    <t>29.415148</t>
  </si>
  <si>
    <t>昕驰汽修充电站</t>
  </si>
  <si>
    <t>313744932321997</t>
  </si>
  <si>
    <t>小港街道江南中路2号</t>
  </si>
  <si>
    <t>121.712782</t>
  </si>
  <si>
    <t>29.933953</t>
  </si>
  <si>
    <t>浙江吉润春晓汽车部件有限公司</t>
  </si>
  <si>
    <t>313744932322066</t>
  </si>
  <si>
    <t>春晓大道188号</t>
  </si>
  <si>
    <t>121.893571</t>
  </si>
  <si>
    <t>29.748042</t>
  </si>
  <si>
    <t>万星汇大厦</t>
  </si>
  <si>
    <t>MA1MY0GF9530</t>
  </si>
  <si>
    <t>甬江街道清江路380号万星汇大厦地面停车场</t>
  </si>
  <si>
    <t>121.552374</t>
  </si>
  <si>
    <t>29.896452</t>
  </si>
  <si>
    <t>远洲大酒店</t>
  </si>
  <si>
    <t>MA1MY0GF9380</t>
  </si>
  <si>
    <t>江北大道99号远洲大酒店</t>
  </si>
  <si>
    <t>121.525596</t>
  </si>
  <si>
    <t>29.925148</t>
  </si>
  <si>
    <t>象山丹姚苑</t>
  </si>
  <si>
    <t>MA1MY0GF9347</t>
  </si>
  <si>
    <t>丹东街道姚家山村</t>
  </si>
  <si>
    <t>121.892025</t>
  </si>
  <si>
    <t>29.482594</t>
  </si>
  <si>
    <t>海曙区政府雅戈尔办公区专用站</t>
  </si>
  <si>
    <t>MA1MY0GF9330</t>
  </si>
  <si>
    <t>雅戈尔大道一号</t>
  </si>
  <si>
    <t>121.516978</t>
  </si>
  <si>
    <t>29.834999</t>
  </si>
  <si>
    <t>宁波客运中心</t>
  </si>
  <si>
    <t>MA1MY0GF9306</t>
  </si>
  <si>
    <t>通达路181号宁波客运中心</t>
  </si>
  <si>
    <t>121.512148</t>
  </si>
  <si>
    <t>29.850714</t>
  </si>
  <si>
    <t>宁波万城万充新能源有限公司</t>
  </si>
  <si>
    <t>万城万充</t>
  </si>
  <si>
    <t>宁波柏悦酒店充电站</t>
  </si>
  <si>
    <t>MA2CH9DU728a97610717654c6</t>
  </si>
  <si>
    <t>东钱湖旅游度假区大堰路166至188号</t>
  </si>
  <si>
    <t>121.644155</t>
  </si>
  <si>
    <t>29.769560</t>
  </si>
  <si>
    <t>宁波东钱湖康得思酒店充电站</t>
  </si>
  <si>
    <t>MA2CH9DU746950b14572c6d03</t>
  </si>
  <si>
    <t>东钱湖旅游度假区沙山路28号停车场</t>
  </si>
  <si>
    <t>121.676986</t>
  </si>
  <si>
    <t>29.748001</t>
  </si>
  <si>
    <t>奉化华侨豪生大酒店充电站</t>
  </si>
  <si>
    <t>MA2CH9DU713cc76d03715b74c</t>
  </si>
  <si>
    <t>锦屏街道南山路177号东入口地下停车位负一层，车位号120-125</t>
  </si>
  <si>
    <t>121.413000</t>
  </si>
  <si>
    <t>29.676829</t>
  </si>
  <si>
    <t>途众汽车商城充电站</t>
  </si>
  <si>
    <t>MA2CH9DU73d40265d2454b89e</t>
  </si>
  <si>
    <t>古林镇鄞县大道古林段1号停车场</t>
  </si>
  <si>
    <t>121.477061</t>
  </si>
  <si>
    <t>29.826754</t>
  </si>
  <si>
    <t>宁波杭州湾新区开发建设管理委员会大楼停车场充电站</t>
  </si>
  <si>
    <t>MA2CH9DU7004643ec388e326e</t>
  </si>
  <si>
    <t xml:space="preserve">杭州湾新区庵东镇兴慈一路1号停车场 </t>
  </si>
  <si>
    <t>121.322727</t>
  </si>
  <si>
    <t>30.292396</t>
  </si>
  <si>
    <t>宁波绿捷城投大厦充电站</t>
  </si>
  <si>
    <t>0612925533302121079</t>
  </si>
  <si>
    <t>城投大厦</t>
  </si>
  <si>
    <t>121.617782</t>
  </si>
  <si>
    <t>29.874014</t>
  </si>
  <si>
    <t>宁波绿捷马园路充电站</t>
  </si>
  <si>
    <t>0612925533302031085</t>
  </si>
  <si>
    <t>马园路停车楼</t>
  </si>
  <si>
    <t>121.542981</t>
  </si>
  <si>
    <t>29.874030</t>
  </si>
  <si>
    <t>宁波绿捷发展大厦充电站</t>
  </si>
  <si>
    <t>0612925533302121072</t>
  </si>
  <si>
    <t>发展大厦</t>
  </si>
  <si>
    <t>121.618480</t>
  </si>
  <si>
    <t>29.873811</t>
  </si>
  <si>
    <t>鄞州区飞越广场充电站</t>
  </si>
  <si>
    <t>MA01CF8F81044</t>
  </si>
  <si>
    <t>宁波市鄞州区彩虹南路161号</t>
  </si>
  <si>
    <t>121.573308</t>
  </si>
  <si>
    <t>29.865032</t>
  </si>
  <si>
    <t>浙江省宁波市奉化区仁湖公园充电站</t>
  </si>
  <si>
    <t>MA002TMQX330283MA002TMQX0006</t>
  </si>
  <si>
    <t>宁波市奉化区锦屏街道仁湖公园停车场</t>
  </si>
  <si>
    <t>121.416810</t>
  </si>
  <si>
    <t>29.689857</t>
  </si>
  <si>
    <t>浙江省宁波市奉化区政府东大院充电站</t>
  </si>
  <si>
    <t>MA002TMQX330283MA002TMQX0005</t>
  </si>
  <si>
    <t>宁波市奉化区大成东路1228号政府东大院停车场</t>
  </si>
  <si>
    <t>121.441230</t>
  </si>
  <si>
    <t>29.669151</t>
  </si>
  <si>
    <t>浙江省慈溪市鸣鹤古镇景区充电站</t>
  </si>
  <si>
    <t>MA002TMQX330282MA002TMQX0008</t>
  </si>
  <si>
    <t>慈溪市观海卫镇鸣鹤古镇风景区停车场</t>
  </si>
  <si>
    <t>121.377720</t>
  </si>
  <si>
    <t>30.138397</t>
  </si>
  <si>
    <t>浙江省慈溪市周巷镇周东三角站南侧充电站</t>
  </si>
  <si>
    <t>MA002TMQX330282MA002TMQX0007</t>
  </si>
  <si>
    <t>慈溪市周巷镇329国道周东三角站南侧</t>
  </si>
  <si>
    <t>121.140600</t>
  </si>
  <si>
    <t>30.167053</t>
  </si>
  <si>
    <t>浙江省慈溪市行政服务中心充电站</t>
  </si>
  <si>
    <t>MA002TMQX330282MA002TMQX0005</t>
  </si>
  <si>
    <t>宁波市慈溪市古塘街道三北大街777号</t>
  </si>
  <si>
    <t>121.270035</t>
  </si>
  <si>
    <t>30.170830</t>
  </si>
  <si>
    <t>浙江省余姚市姚南消防队西充电站</t>
  </si>
  <si>
    <t>MA002TMQX330281MA002TMQX0006</t>
  </si>
  <si>
    <t>余姚市兰江街道谭家岭西路姚南消防队西侧停车场</t>
  </si>
  <si>
    <t>121.133610</t>
  </si>
  <si>
    <t>30.022133</t>
  </si>
  <si>
    <t>浙江省余姚市泗门镇古塘车站充电站</t>
  </si>
  <si>
    <t>MA002TMQX330281MA002TMQX0005</t>
  </si>
  <si>
    <t>余姚市泗门镇光明北路与四海大道交叉口古塘酒店东侧停车场</t>
  </si>
  <si>
    <t>121.039290</t>
  </si>
  <si>
    <t>30.169239</t>
  </si>
  <si>
    <t>浙江省余姚市屯山公园充电站</t>
  </si>
  <si>
    <t>MA002TMQX330281MA002TMQX0004</t>
  </si>
  <si>
    <t>余姚市凤山街道高铁站旁屯山公园南侧停车场</t>
  </si>
  <si>
    <t>121.172250</t>
  </si>
  <si>
    <t>30.095385</t>
  </si>
  <si>
    <t>浙江省宁波市宁海县西店镇人民政府充电站</t>
  </si>
  <si>
    <t>MA002TMQX330226MA002TMQX0005</t>
  </si>
  <si>
    <t>宁波市宁海县振兴南路158号西店镇人民政府西门入口停车场</t>
  </si>
  <si>
    <t>121.436060</t>
  </si>
  <si>
    <t>29.480730</t>
  </si>
  <si>
    <t>浙江省宁波市宁海县金桥广场充电站</t>
  </si>
  <si>
    <t>MA002TMQX330226MA002TMQX0004</t>
  </si>
  <si>
    <t>宁波市宁海县跃龙街道模具城金桥广场停车场</t>
  </si>
  <si>
    <t>121.421690</t>
  </si>
  <si>
    <t>29.311068</t>
  </si>
  <si>
    <t>浙江省宁波市象山县世纪花园西充电站</t>
  </si>
  <si>
    <t>MA002TMQX330225MA002TMQX0005</t>
  </si>
  <si>
    <t>宁波市象山县丹城镇象山河路507号世纪花园小区西侧停车场</t>
  </si>
  <si>
    <t>121.893610</t>
  </si>
  <si>
    <t>29.457153</t>
  </si>
  <si>
    <t>浙江省宁波市象山县文化活动中心充电站</t>
  </si>
  <si>
    <t>MA002TMQX330225MA002TMQX0004</t>
  </si>
  <si>
    <t>宁波市象山县丹城镇新华路279号文化活动中心停车场</t>
  </si>
  <si>
    <t>121.891370</t>
  </si>
  <si>
    <t>29.463520</t>
  </si>
  <si>
    <t>浙江省宁波市鄞州区万里学院东充电站</t>
  </si>
  <si>
    <t>MA002TMQX330212MA002TMQX0010</t>
  </si>
  <si>
    <t>宁波市鄞州区钱湖南路8号万里学院东门停车场</t>
  </si>
  <si>
    <t>121.567444</t>
  </si>
  <si>
    <t>29.818160</t>
  </si>
  <si>
    <t>浙江省宁波市鄞州区德系天下充电站</t>
  </si>
  <si>
    <t>MA002TMQX330212MA002TMQX0009</t>
  </si>
  <si>
    <t>宁波市鄞州区潘火街道长寿东路与创新路路口</t>
  </si>
  <si>
    <t>121.581870</t>
  </si>
  <si>
    <t>29.833872</t>
  </si>
  <si>
    <t>浙江省宁波市鄞州区下应服务中心充电站</t>
  </si>
  <si>
    <t>MA002TMQX330212MA002TMQX0008</t>
  </si>
  <si>
    <t>宁波市鄞州区下应街道湖下路147号新下应街道社会服务中心停车场</t>
  </si>
  <si>
    <t>121.582720</t>
  </si>
  <si>
    <t>29.814688</t>
  </si>
  <si>
    <t>浙江省宁波市镇海区三明电力充电站</t>
  </si>
  <si>
    <t>MA002TMQX330211MA002TMQX0006</t>
  </si>
  <si>
    <t>浙江宁波市镇海区蛟川街道俞范东路88号三明电力公司停车场</t>
  </si>
  <si>
    <t>121.688194</t>
  </si>
  <si>
    <t>29.951094</t>
  </si>
  <si>
    <t>浙江省宁波市镇海区十七房风景区充电站</t>
  </si>
  <si>
    <t>MA002TMQX330211MA002TMQX0005</t>
  </si>
  <si>
    <t>宁波市镇海区澥浦镇开源路与广源路交叉口十七房风景区东停车场</t>
  </si>
  <si>
    <t>121.601650</t>
  </si>
  <si>
    <t>30.022243</t>
  </si>
  <si>
    <t>浙江省宁波市北仑区江南东路充电站</t>
  </si>
  <si>
    <t>MA002TMQX330206MA002TMQX0005</t>
  </si>
  <si>
    <t>宁波市北仑区小港街道江南东路568号对侧</t>
  </si>
  <si>
    <t>121.726880</t>
  </si>
  <si>
    <t>29.940811</t>
  </si>
  <si>
    <t>浙江省宁波市镇海区行政服务中心北充电站</t>
  </si>
  <si>
    <t>MA002TMQX330206MA002TMQX0009</t>
  </si>
  <si>
    <t>宁波市镇海区金华南路55-57号镇海区行政服务中心北侧停车场</t>
  </si>
  <si>
    <t>121.596060</t>
  </si>
  <si>
    <t>29.966316</t>
  </si>
  <si>
    <t>浙江省宁波市北仑区行政服务中心充电站</t>
  </si>
  <si>
    <t>MA002TMQX330206MA002TMQX0007</t>
  </si>
  <si>
    <t>宁波市北仑区区府路行政服务中心西侧停车场</t>
  </si>
  <si>
    <t>121.844185</t>
  </si>
  <si>
    <t>29.901196</t>
  </si>
  <si>
    <t>浙江省宁波市北仑区太河路充电站</t>
  </si>
  <si>
    <t>MA002TMQX330206MA002TMQX0006</t>
  </si>
  <si>
    <t>宁波市北仑区新矸街道太河路与明州路路口停车场</t>
  </si>
  <si>
    <t>121.845050</t>
  </si>
  <si>
    <t>29.910791</t>
  </si>
  <si>
    <t>浙江省宁波市江北区慈城镇人民政府充电站</t>
  </si>
  <si>
    <t>MA002TMQX330205MA002TMQX0008</t>
  </si>
  <si>
    <t>宁波市江北区慈城镇解放路8号慈城镇人民政府停车场</t>
  </si>
  <si>
    <t>121.451080</t>
  </si>
  <si>
    <t>29.978203</t>
  </si>
  <si>
    <t>浙江省宁波市江北区畈里塘达人村充电站</t>
  </si>
  <si>
    <t>MA002TMQX330205MA002TMQX0007</t>
  </si>
  <si>
    <t>宁波市江北区甬江街道畈里塘达人村停车场</t>
  </si>
  <si>
    <t>121.590960</t>
  </si>
  <si>
    <t>29.931622</t>
  </si>
  <si>
    <t>浙江省宁波市海曙区万豪酒店充电站</t>
  </si>
  <si>
    <t>MA002TMQX330203MA002TMQX0006</t>
  </si>
  <si>
    <t>宁波市海曙区和义路188号万豪酒店地面停车场</t>
  </si>
  <si>
    <t>121.552630</t>
  </si>
  <si>
    <t>29.877810</t>
  </si>
  <si>
    <t>浙江省宁波市海曙区西塘河公园充电站</t>
  </si>
  <si>
    <t>MA002TMQX330203MA002TMQX0005</t>
  </si>
  <si>
    <t>宁波市海曙区中山西路西塘河公园地下停车场</t>
  </si>
  <si>
    <t>121.514040</t>
  </si>
  <si>
    <t>29.880222</t>
  </si>
  <si>
    <t>浙江省宁波市海曙区石油大厦北充电站</t>
  </si>
  <si>
    <t>MA002TMQX330203MA002TMQX0004</t>
  </si>
  <si>
    <t>宁波市海曙区水仓巷与迎凤街路口石油大厦北侧停车场</t>
  </si>
  <si>
    <t>121.546980</t>
  </si>
  <si>
    <t>29.872114</t>
  </si>
  <si>
    <t>浙江省宁波市海曙区高桥镇清沁家园东充电站</t>
  </si>
  <si>
    <t>MA002TMQX330203MA002TMQX0003</t>
  </si>
  <si>
    <t>宁波市海曙区高桥镇清沁家园小区东侧停车场</t>
  </si>
  <si>
    <t>121.493200</t>
  </si>
  <si>
    <t>29.890045</t>
  </si>
  <si>
    <t>朱佳苑</t>
  </si>
  <si>
    <t>31374493213586</t>
  </si>
  <si>
    <t>宁波市江北区中官新路109号</t>
  </si>
  <si>
    <t>121.591331</t>
  </si>
  <si>
    <t>29.908512</t>
  </si>
  <si>
    <r>
      <t>说明：</t>
    </r>
    <r>
      <rPr>
        <sz val="11"/>
        <color indexed="8"/>
        <rFont val="宋体"/>
        <family val="0"/>
      </rPr>
      <t xml:space="preserve">
1.充电基础设施以投资建设单位为主体进行申报。
</t>
    </r>
    <r>
      <rPr>
        <sz val="11"/>
        <rFont val="宋体"/>
        <family val="0"/>
      </rPr>
      <t>2.充换电设备功率计算标准：1）对于采用智能负荷分配的充电设施设备，以充电设备最大同时可充功率为计算依据；2）对于居民住宅区服务居民并支持有序充电模式的交流充电桩，按直流快充桩标准执行；3）对于换电站按照换电设备装机功率，参照直流快充桩标准执行；4）对于30kW以下小功率直流充电桩，按交流慢充桩标准执行。
3.奖补标准按《宁波市电动汽车充电基础设施奖励补贴资金使用管理实施细则》（甬能源〔2021〕44号）第十二条，即按2016年基准的85%、70%、55%、40%测算。</t>
    </r>
  </si>
  <si>
    <t xml:space="preserve">□2017年度   □2018年度   ■2019年度    □2020年度（预备）   </t>
  </si>
  <si>
    <t>永易充奉化河头路公交站</t>
  </si>
  <si>
    <t>7281198211015524466380147164</t>
  </si>
  <si>
    <t>宁波市奉化区锦屏街道河头行政村河头村河头路残联斜对面</t>
  </si>
  <si>
    <t>121.402127</t>
  </si>
  <si>
    <t>29.674481</t>
  </si>
  <si>
    <t>永易充公交姜山站充电站</t>
  </si>
  <si>
    <t>7281198211015349174249400685</t>
  </si>
  <si>
    <t>宁波市鄞州区姜山镇小城春秋社区天童南路3550号充电桩</t>
  </si>
  <si>
    <t>121.531868</t>
  </si>
  <si>
    <t>29.755865</t>
  </si>
  <si>
    <t>慈溪市交通场站经营有限公司</t>
  </si>
  <si>
    <t>比亚迪</t>
  </si>
  <si>
    <t>慈溪客运中心充电站</t>
  </si>
  <si>
    <t>7917385530574001</t>
  </si>
  <si>
    <t>慈溪市逍林镇汽贸大道2288号</t>
  </si>
  <si>
    <t>121.315063</t>
  </si>
  <si>
    <t>30.202025</t>
  </si>
  <si>
    <t>永易充宁海公交站</t>
  </si>
  <si>
    <t>7281198211015421723356939125</t>
  </si>
  <si>
    <t>宁波市宁海县桃源街道新兴工业园区金山路139号</t>
  </si>
  <si>
    <t>121.422001</t>
  </si>
  <si>
    <t>29.334311</t>
  </si>
  <si>
    <t>南部商务区10号车库充电站</t>
  </si>
  <si>
    <t>313744932321996</t>
  </si>
  <si>
    <t>宁波市鄞州区南部商务区二期10号车库</t>
  </si>
  <si>
    <t>121.550098</t>
  </si>
  <si>
    <t>29.803576</t>
  </si>
  <si>
    <t>宁波绿捷庄桥上邵充电站</t>
  </si>
  <si>
    <t>0612925533302051120</t>
  </si>
  <si>
    <t>公交庄桥上邵站</t>
  </si>
  <si>
    <t>121.533552</t>
  </si>
  <si>
    <t>29.949362</t>
  </si>
  <si>
    <t>宁波绿捷广厦怡庭充电站</t>
  </si>
  <si>
    <t>0612925533302051118</t>
  </si>
  <si>
    <t>公交广夏怡庭站</t>
  </si>
  <si>
    <t>121.530961</t>
  </si>
  <si>
    <t>29.925187</t>
  </si>
  <si>
    <t>宁波绿捷天水家园充电站</t>
  </si>
  <si>
    <t>0612925533302051117</t>
  </si>
  <si>
    <t>天水家园站</t>
  </si>
  <si>
    <t>121.539000</t>
  </si>
  <si>
    <t>29.908000</t>
  </si>
  <si>
    <t>宁波绿捷永昌东部充电站</t>
  </si>
  <si>
    <t>0612925533302121121</t>
  </si>
  <si>
    <t>公交永昌东部站</t>
  </si>
  <si>
    <t>121.620660</t>
  </si>
  <si>
    <t>29.843696</t>
  </si>
  <si>
    <t>宁波绿捷黄鹂新村充电站</t>
  </si>
  <si>
    <t>0612925533302121122</t>
  </si>
  <si>
    <t>公交黄鹂新村站</t>
  </si>
  <si>
    <t>121.569077</t>
  </si>
  <si>
    <t>29.850920</t>
  </si>
  <si>
    <t>宁波绿捷外滩充电站</t>
  </si>
  <si>
    <t>0612925533302051119</t>
  </si>
  <si>
    <t>公交外滩站</t>
  </si>
  <si>
    <t>121.566676</t>
  </si>
  <si>
    <t>29.886213</t>
  </si>
  <si>
    <t>宁波绿捷联升佳苑充电站</t>
  </si>
  <si>
    <t>0612925533302031123</t>
  </si>
  <si>
    <t>公交联升佳苑站</t>
  </si>
  <si>
    <t>121.479080</t>
  </si>
  <si>
    <t>29.876680</t>
  </si>
  <si>
    <t>宁波客运中心二期充电站</t>
  </si>
  <si>
    <t>3958158013302030053</t>
  </si>
  <si>
    <t>121.511052</t>
  </si>
  <si>
    <t>29.850522</t>
  </si>
  <si>
    <t>宁波汽车东站充电站</t>
  </si>
  <si>
    <t>3958158013302030050</t>
  </si>
  <si>
    <t>宁波市鄞州区姚隘路</t>
  </si>
  <si>
    <t>121.596548</t>
  </si>
  <si>
    <t>29.865286</t>
  </si>
  <si>
    <t>宁波真如新能源科技有限公司</t>
  </si>
  <si>
    <t>宁波宁海开元新世纪1号充电站</t>
  </si>
  <si>
    <t>3958158013302260020</t>
  </si>
  <si>
    <t>宁波市宁海县桃源中路159号</t>
  </si>
  <si>
    <t>121.439490</t>
  </si>
  <si>
    <t>29.304743</t>
  </si>
  <si>
    <t>宁波车辆急救服务中心充电站</t>
  </si>
  <si>
    <t>3958158013302050038</t>
  </si>
  <si>
    <t>宁波市江北区环城北路东段631</t>
  </si>
  <si>
    <t>121.594797</t>
  </si>
  <si>
    <t>29.905104</t>
  </si>
  <si>
    <t>宁波北仑优速新能源科技有限公司</t>
  </si>
  <si>
    <t>宁波北仑庐山中路停车场充电站</t>
  </si>
  <si>
    <t>3958158013302060037</t>
  </si>
  <si>
    <t>宁波市北仑区庐山中路</t>
  </si>
  <si>
    <t>121.807922</t>
  </si>
  <si>
    <t>29.896599</t>
  </si>
  <si>
    <t>宁波经济技术开发区热电有限责任公司电力分公司</t>
  </si>
  <si>
    <t>宁波北仑环山路停车场充电站</t>
  </si>
  <si>
    <t>3958158013302060036</t>
  </si>
  <si>
    <t>宁波市北仑区环山路</t>
  </si>
  <si>
    <t>121.737023</t>
  </si>
  <si>
    <t>29.943525</t>
  </si>
  <si>
    <t>宁波北仑庐山中路停车场二期充电站</t>
  </si>
  <si>
    <t>3958158013302060038</t>
  </si>
  <si>
    <t>宁波市北仑区庐山中路停车场内（云都宾馆对面停车场）</t>
  </si>
  <si>
    <t>121.807901</t>
  </si>
  <si>
    <t>29.896606</t>
  </si>
  <si>
    <t>象山大锋锋新能源科技有限公司</t>
  </si>
  <si>
    <t>宁波迪信通E10广场充电站</t>
  </si>
  <si>
    <t>3958158013302120102</t>
  </si>
  <si>
    <t>宁波市鄞州区腊梅路525号迪信通E10广场</t>
  </si>
  <si>
    <t>121.626659</t>
  </si>
  <si>
    <t>29.896087</t>
  </si>
  <si>
    <t>永易充梅山公交充电站</t>
  </si>
  <si>
    <t>7281198211015883035635942571</t>
  </si>
  <si>
    <t>宁波市北仑区梅山街道保税港园区梅山大道梅山客运站充电站</t>
  </si>
  <si>
    <t>121.972226</t>
  </si>
  <si>
    <t>29.766763</t>
  </si>
  <si>
    <t>永易充余姚汽车南站公交站</t>
  </si>
  <si>
    <t>7281198211015534875532241687</t>
  </si>
  <si>
    <t>宁波市余姚市兰江街道谭家岭行政村黄山西路汽车南站内充电桩</t>
  </si>
  <si>
    <t>121.153976</t>
  </si>
  <si>
    <t>30.018177</t>
  </si>
  <si>
    <t>永易充余姚九垒山公交站</t>
  </si>
  <si>
    <t>7281198211015535762838640368</t>
  </si>
  <si>
    <t>宁波市余姚市凤山街道九垒山行政村阳明东路志远酒店对面九垒山公交站</t>
  </si>
  <si>
    <t>121.195757</t>
  </si>
  <si>
    <t>30.044658</t>
  </si>
  <si>
    <t>永易充余姚公交西站</t>
  </si>
  <si>
    <t>7281198211015564298249915726</t>
  </si>
  <si>
    <t>宁波市余姚市阳明街道舜水社区阳明西路567号</t>
  </si>
  <si>
    <t>121.123474</t>
  </si>
  <si>
    <t>30.047292</t>
  </si>
  <si>
    <t>永易充余姚梁辉公交站</t>
  </si>
  <si>
    <t>7281198211015571181793896470</t>
  </si>
  <si>
    <t>宁波市余姚市梨洲街道南庙行政村南庙自然村山苑西路与雁湖北路交叉口梁辉公交站充电桩</t>
  </si>
  <si>
    <t>121.160990</t>
  </si>
  <si>
    <t>29.994896</t>
  </si>
  <si>
    <t>永易充余姚文山站</t>
  </si>
  <si>
    <t>7281198211015572056632833298</t>
  </si>
  <si>
    <t>宁波市余姚市凤山街道东城社区文山路公交车站充电桩</t>
  </si>
  <si>
    <t>121.179415</t>
  </si>
  <si>
    <t>30.060583</t>
  </si>
  <si>
    <t>永易充北仑客运中心站</t>
  </si>
  <si>
    <t>7281198211015579033306898170</t>
  </si>
  <si>
    <t>宁波市北仑区新碶街道新碶地块珠江路88号北仑客运总站充电站</t>
  </si>
  <si>
    <t>121.867351</t>
  </si>
  <si>
    <t>29.907910</t>
  </si>
  <si>
    <t>永易充北仑滨江客运站</t>
  </si>
  <si>
    <t>7281198211015596935789890562</t>
  </si>
  <si>
    <t>宁波市北仑区小港街道小港地块小港滨江客运站</t>
  </si>
  <si>
    <t>121.678638</t>
  </si>
  <si>
    <t>29.900077</t>
  </si>
  <si>
    <t>永易充九龙湖中车公交站</t>
  </si>
  <si>
    <t>7281198211015597808413320872</t>
  </si>
  <si>
    <t>宁波市镇海区九龙湖镇九龙湖行政村九龙湖游客服务中心门口</t>
  </si>
  <si>
    <t>121.541584</t>
  </si>
  <si>
    <t>30.033917</t>
  </si>
  <si>
    <t>二期</t>
  </si>
  <si>
    <t>永易充庄市中车公交站</t>
  </si>
  <si>
    <t>7281198211015597808674568519</t>
  </si>
  <si>
    <t>宁波市镇海区庄市街道陈倪路庄市大道路口公交车终点站</t>
  </si>
  <si>
    <t>121.607826</t>
  </si>
  <si>
    <t>29.933723</t>
  </si>
  <si>
    <t>永易充十七房中车公交站</t>
  </si>
  <si>
    <t>7281198211015597809129315719</t>
  </si>
  <si>
    <t>宁波市镇海区澥浦镇广源路十七房公交站</t>
  </si>
  <si>
    <t>121.606706</t>
  </si>
  <si>
    <t>30.021815</t>
  </si>
  <si>
    <t>永易充北仑保税东区公交站</t>
  </si>
  <si>
    <t>7281198211015716232276820452</t>
  </si>
  <si>
    <t>宁波市北仑区新碶街道新碶地块长江路528号</t>
  </si>
  <si>
    <t>121.853828</t>
  </si>
  <si>
    <t>29.922533</t>
  </si>
  <si>
    <t>永易充北仑大碶客运公交站</t>
  </si>
  <si>
    <t>7281198211015597812903335916</t>
  </si>
  <si>
    <t>宁波市北仑区大碶街道大碶地块龙角山路11号</t>
  </si>
  <si>
    <t>121.390108</t>
  </si>
  <si>
    <t>29.673305</t>
  </si>
  <si>
    <t>永易充梅墟中车公交站</t>
  </si>
  <si>
    <t>7281198211015597809483176248</t>
  </si>
  <si>
    <t>宁波市国家高新区梅墟街道新晖社区扬帆路梅墟公交站充电桩</t>
  </si>
  <si>
    <t>121.655309</t>
  </si>
  <si>
    <t>29.893360</t>
  </si>
  <si>
    <t>三期</t>
  </si>
  <si>
    <t>永易充余姚兰江公交站</t>
  </si>
  <si>
    <t>7281198211015784617258192964</t>
  </si>
  <si>
    <t>宁波市余姚市兰江街道郭相桥行政村郭相桥自然村农贸市场公交车站</t>
  </si>
  <si>
    <t>121.124560</t>
  </si>
  <si>
    <t>30.034348</t>
  </si>
  <si>
    <t>永易充余姚城乡公交临山站</t>
  </si>
  <si>
    <t>7281198211015780320841552064</t>
  </si>
  <si>
    <t>宁波市余姚市临山镇临城行政村临城新车站内用电户</t>
  </si>
  <si>
    <t>120.993126</t>
  </si>
  <si>
    <t>30.158240</t>
  </si>
  <si>
    <t>永易充余姚双龙村公交站</t>
  </si>
  <si>
    <t>7281198211015782783744484179</t>
  </si>
  <si>
    <t>宁波市余姚市梨洲街道古路头行政村双龙自然村公交车站内充电桩</t>
  </si>
  <si>
    <t>121.178265</t>
  </si>
  <si>
    <t>30.012392</t>
  </si>
  <si>
    <t>永易充余姚黄箭山公交站</t>
  </si>
  <si>
    <t>7281198211015782798631325142</t>
  </si>
  <si>
    <t>宁波市余姚市梨洲街道黄箭山行政村黄竹线路公交车站内充电桩</t>
  </si>
  <si>
    <t>121.207563</t>
  </si>
  <si>
    <t>29.994830</t>
  </si>
  <si>
    <t>永易充余姚伊顿国际公交站</t>
  </si>
  <si>
    <t>7281198211015785399764284508</t>
  </si>
  <si>
    <t>宁波市余姚市兰江街道四明社区广安路兰江街道派出所旁充电桩</t>
  </si>
  <si>
    <t>121.147095</t>
  </si>
  <si>
    <t>30.026782</t>
  </si>
  <si>
    <t>国网电力有限公司宁波供电公司</t>
  </si>
  <si>
    <t>甬莞高速灵南服务区（宁波方向）充电站</t>
  </si>
  <si>
    <t>MA002TMQX330225MA002TMQX0008</t>
  </si>
  <si>
    <t>宁波市象山县泗洲头镇苏岙村灵南高速服务区</t>
  </si>
  <si>
    <t>121.769960</t>
  </si>
  <si>
    <t>29.285122</t>
  </si>
  <si>
    <t>甬莞高速灵南服务区（台州方向）充电站</t>
  </si>
  <si>
    <t>MA002TMQX330225MA002TMQX0006</t>
  </si>
  <si>
    <t>宁波市象山县 泗洲头镇苏岙村灵南高速服务区</t>
  </si>
  <si>
    <t>121.769920</t>
  </si>
  <si>
    <t>29.286554</t>
  </si>
  <si>
    <t>宁波市海曙区南塘老街滨江充电站</t>
  </si>
  <si>
    <t>MA002TMQX330203MA002TMQX0008</t>
  </si>
  <si>
    <t>宁波市海曙区鄞奉路南塘2号停车场</t>
  </si>
  <si>
    <t>121.536900</t>
  </si>
  <si>
    <t>29.851835</t>
  </si>
  <si>
    <t>宁波市奥体中心充电站</t>
  </si>
  <si>
    <t>MA002TMQX330205MA002TMQX0009</t>
  </si>
  <si>
    <t>宁波市江北区洪塘街道奥体中心停车场</t>
  </si>
  <si>
    <t>121.493350</t>
  </si>
  <si>
    <t>29.929290</t>
  </si>
  <si>
    <t>宁波市海曙区第六空间充电站</t>
  </si>
  <si>
    <t>MA002TMQX330203MA002TMQX0009</t>
  </si>
  <si>
    <t>浙江宁波市海曙区环城西路第六空间家居广场地下停车场</t>
  </si>
  <si>
    <t>121.526570</t>
  </si>
  <si>
    <t>29.893557</t>
  </si>
  <si>
    <t xml:space="preserve"> 宁波市江北区政府新义路停车场充电站</t>
  </si>
  <si>
    <t>MA002TMQX330205MA002TMQX0010</t>
  </si>
  <si>
    <t>宁波市江北区新义路与槐新路交叉口江北人民政府停车场</t>
  </si>
  <si>
    <t>121.557076</t>
  </si>
  <si>
    <t>29.886703</t>
  </si>
  <si>
    <t>宁波市北仑区高塘充电站</t>
  </si>
  <si>
    <t>MA002TMQX330206MA002TMQX0011</t>
  </si>
  <si>
    <t>宁波市北仑区黄山西路236号</t>
  </si>
  <si>
    <t>121.795040</t>
  </si>
  <si>
    <t>29.922857</t>
  </si>
  <si>
    <t>宁波市鄞州区印象湾充电站</t>
  </si>
  <si>
    <t>MA002TMQX330212MA002TMQX0011</t>
  </si>
  <si>
    <t>宁波市鄞州区堇山西路印象湾大厦地下停车场</t>
  </si>
  <si>
    <t>121.530910</t>
  </si>
  <si>
    <t>29.830292</t>
  </si>
  <si>
    <t>宁波市鄞州区紫金汇大厦充电站</t>
  </si>
  <si>
    <t>MA002TMQX330203MA002TMQX0010</t>
  </si>
  <si>
    <t>宁波市鄞州区宁东路紫金汇大厦地下停车场</t>
  </si>
  <si>
    <t>121.614160</t>
  </si>
  <si>
    <t>29.863462</t>
  </si>
  <si>
    <t>宁波绿捷充电站（鄞州区会展中心）</t>
  </si>
  <si>
    <t>MA01CF8F890</t>
  </si>
  <si>
    <t>宁波市鄞州区会展路181号</t>
  </si>
  <si>
    <t>121.618586</t>
  </si>
  <si>
    <t>29.873628</t>
  </si>
  <si>
    <t>宁波绿捷充电站（海曙区中医院）</t>
  </si>
  <si>
    <t>MA01CF8F8264</t>
  </si>
  <si>
    <t>宁波市海曙区丽园北路819号</t>
  </si>
  <si>
    <t>121.517591</t>
  </si>
  <si>
    <t>29.892009</t>
  </si>
  <si>
    <t>宁波绿捷充电站（海曙区马园路）</t>
  </si>
  <si>
    <t>MA01CF8F8854</t>
  </si>
  <si>
    <t>宁波市海曙区柳汀街292号</t>
  </si>
  <si>
    <t>121.542833</t>
  </si>
  <si>
    <t>29.874012</t>
  </si>
  <si>
    <t>宁波绿捷充电站（鄞州区科技孵化园）</t>
  </si>
  <si>
    <t>MA01CF8F8858</t>
  </si>
  <si>
    <t>宁波市鄞州区学士路655号</t>
  </si>
  <si>
    <t>121.562376</t>
  </si>
  <si>
    <t>29.814108</t>
  </si>
  <si>
    <t>宁波绿捷充电站（鄞州区卓悦大厦）</t>
  </si>
  <si>
    <t>MA01CF8F8856</t>
  </si>
  <si>
    <t xml:space="preserve"> 宁波市鄞州区学士路626</t>
  </si>
  <si>
    <t>121.561217</t>
  </si>
  <si>
    <t>29.815001</t>
  </si>
  <si>
    <t>宁波绿捷充电站（江北区市三医院）</t>
  </si>
  <si>
    <t>MA01CF8F8754</t>
  </si>
  <si>
    <t>宁波市江北区人民路247号</t>
  </si>
  <si>
    <t>121.567218</t>
  </si>
  <si>
    <t>29.888817</t>
  </si>
  <si>
    <t>宁波绿捷海螺水泥充电站</t>
  </si>
  <si>
    <t>0612925533302061095</t>
  </si>
  <si>
    <t xml:space="preserve"> 宁波海螺水泥厂</t>
  </si>
  <si>
    <t>121.858896</t>
  </si>
  <si>
    <t>29.927791</t>
  </si>
  <si>
    <t>宁波绿捷充电站（北仑区门户商务大厦）</t>
  </si>
  <si>
    <t>MA01CF8F81028</t>
  </si>
  <si>
    <t>宁波市北仑区灵江路366号</t>
  </si>
  <si>
    <t>121.816727</t>
  </si>
  <si>
    <t>29.904327</t>
  </si>
  <si>
    <t>宁波绿捷充电站（鄞州区中河商会大厦）</t>
  </si>
  <si>
    <t>MA01CF8F81418</t>
  </si>
  <si>
    <t>宁波市鄞州区四明东路628号中河商会大厦</t>
  </si>
  <si>
    <t>121.580970</t>
  </si>
  <si>
    <t>29.832927</t>
  </si>
  <si>
    <t>宁波绿捷第六医院充电站</t>
  </si>
  <si>
    <t>0612925533302121124</t>
  </si>
  <si>
    <t>宁波市第六医院</t>
  </si>
  <si>
    <t>121.591830</t>
  </si>
  <si>
    <t>29.861550</t>
  </si>
  <si>
    <t>宁波绿捷充电站（慈溪市坎墩大道）</t>
  </si>
  <si>
    <t>MA01CF8F82520</t>
  </si>
  <si>
    <t>宁波市慈溪市实利建材商行</t>
  </si>
  <si>
    <t>121.260150</t>
  </si>
  <si>
    <t>30.224128</t>
  </si>
  <si>
    <t>宁波绿捷充电站（慈溪市吾悦广场）</t>
  </si>
  <si>
    <t>MA01CF8F83832</t>
  </si>
  <si>
    <t>宁波市慈溪市慈溪吾悦广场</t>
  </si>
  <si>
    <t>121.266069</t>
  </si>
  <si>
    <t>30.149380</t>
  </si>
  <si>
    <t>宁波绿捷充电站（果品批发市场）</t>
  </si>
  <si>
    <t>MA01CF8F83932</t>
  </si>
  <si>
    <t>宁波市海曙区宁波果品批发市场</t>
  </si>
  <si>
    <t>121.439496</t>
  </si>
  <si>
    <t>29.789547</t>
  </si>
  <si>
    <t>宁波绿捷商贸集团充电站</t>
  </si>
  <si>
    <t>0612925533302121096</t>
  </si>
  <si>
    <t>商贸集团</t>
  </si>
  <si>
    <t>121.600114</t>
  </si>
  <si>
    <t>29.861761</t>
  </si>
  <si>
    <t>宁波老体中心汽车充电站</t>
  </si>
  <si>
    <t>3958158013302030042</t>
  </si>
  <si>
    <t>宁波市海曙区沁园街336号</t>
  </si>
  <si>
    <t>121.512734</t>
  </si>
  <si>
    <t>29.878340</t>
  </si>
  <si>
    <t>宁波海景大酒店充电站</t>
  </si>
  <si>
    <t>3958158013302250016</t>
  </si>
  <si>
    <t>宁波市象山县松兰山旅游度假区松兰山海景大酒店停车场</t>
  </si>
  <si>
    <t>121.962091</t>
  </si>
  <si>
    <t>29.426851</t>
  </si>
  <si>
    <t>宁波象山亲和源汽车充电站</t>
  </si>
  <si>
    <t>3958158013302250022</t>
  </si>
  <si>
    <t>宁波市象山县宁波财经学院象山影视学院东843米</t>
  </si>
  <si>
    <t>121.935006</t>
  </si>
  <si>
    <t>29.407951</t>
  </si>
  <si>
    <t>宁波鄞州红星美凯龙汽车充电站</t>
  </si>
  <si>
    <t>3958158013302120094</t>
  </si>
  <si>
    <t>宁波市鄞州区环城南路东段1728号</t>
  </si>
  <si>
    <t>121.595694</t>
  </si>
  <si>
    <t>29.839875</t>
  </si>
  <si>
    <t>宁波康城喜满庭充电站</t>
  </si>
  <si>
    <t>3958158013302120098</t>
  </si>
  <si>
    <t>宁波市鄞州区金谷中路东8号</t>
  </si>
  <si>
    <t>121.610090</t>
  </si>
  <si>
    <t>29.823910</t>
  </si>
  <si>
    <t>宁波腾远汽车充电站</t>
  </si>
  <si>
    <t>3958158013302030049</t>
  </si>
  <si>
    <t>宁波市海曙区雅戈尔大道2-1号</t>
  </si>
  <si>
    <t>121.519219</t>
  </si>
  <si>
    <t>29.835600</t>
  </si>
  <si>
    <t>宁波来发汽车停车场充电站</t>
  </si>
  <si>
    <t>3958158013302120103</t>
  </si>
  <si>
    <t>宁波市鄞州区首南街道高塘桥村来发汽车停车位</t>
  </si>
  <si>
    <t>121.528563</t>
  </si>
  <si>
    <t>29.784666</t>
  </si>
  <si>
    <t>宁波津海新能源科技有限公司</t>
  </si>
  <si>
    <t>宁波宁海环球中心充电站</t>
  </si>
  <si>
    <t>3958158013302260023</t>
  </si>
  <si>
    <t>宁波市宁海县新园二路3号对面环球中心西侧道闸入口进地下二层停车场</t>
  </si>
  <si>
    <t>121.432572</t>
  </si>
  <si>
    <t>29.313062</t>
  </si>
  <si>
    <t>宁波杉井奥特莱斯3层充电站</t>
  </si>
  <si>
    <t>3958158013302030057</t>
  </si>
  <si>
    <t>宁波市海曙区甬金连接线</t>
  </si>
  <si>
    <t>121.451222</t>
  </si>
  <si>
    <t>29.859260</t>
  </si>
  <si>
    <t>宁波镇海城投大厦充电站</t>
  </si>
  <si>
    <t>3958158013302110011</t>
  </si>
  <si>
    <t>宁波市镇海区民和路789号</t>
  </si>
  <si>
    <t>121.600582</t>
  </si>
  <si>
    <t>29.964054</t>
  </si>
  <si>
    <t>宁波奉化银泰城充电站</t>
  </si>
  <si>
    <t>3958158013302830005</t>
  </si>
  <si>
    <t>宁波市奉化市南山路154号</t>
  </si>
  <si>
    <t>121.412635</t>
  </si>
  <si>
    <t>29.664639</t>
  </si>
  <si>
    <t>绿地海外滩充电桩</t>
  </si>
  <si>
    <t>313744932322679</t>
  </si>
  <si>
    <t>云飞路1号绿地海外滩小区大门外</t>
  </si>
  <si>
    <t>121.523705</t>
  </si>
  <si>
    <t>29.912026</t>
  </si>
  <si>
    <t>宁波奉化力邦物业充电站</t>
  </si>
  <si>
    <t>313744932322680</t>
  </si>
  <si>
    <t>奉化市银峰路以西，岳林东路以南</t>
  </si>
  <si>
    <t>121.433454</t>
  </si>
  <si>
    <t>29.657315</t>
  </si>
  <si>
    <t>杭州湾利时广场充电站</t>
  </si>
  <si>
    <t>313744932322928</t>
  </si>
  <si>
    <t>杭州湾新区中兴一路288号</t>
  </si>
  <si>
    <t>121.292082</t>
  </si>
  <si>
    <t>30.291304</t>
  </si>
  <si>
    <t>朝阳荟充电站</t>
  </si>
  <si>
    <t>313744932323093</t>
  </si>
  <si>
    <t>下应南路19号</t>
  </si>
  <si>
    <t>121.591606</t>
  </si>
  <si>
    <t>29.810828</t>
  </si>
  <si>
    <t>宁波保险科技产业园充电站</t>
  </si>
  <si>
    <t>313744932323094</t>
  </si>
  <si>
    <t>宁波市鄞州区湖下路217号宁波保险科技产业园</t>
  </si>
  <si>
    <t>121.583837</t>
  </si>
  <si>
    <t>29.813023</t>
  </si>
  <si>
    <t>慈鼎名车充电站</t>
  </si>
  <si>
    <t>313744932323095</t>
  </si>
  <si>
    <t>匡堰大道1号慈鼎名车</t>
  </si>
  <si>
    <t>121.305784</t>
  </si>
  <si>
    <t>30.159085</t>
  </si>
  <si>
    <t>鄞州金融大厦</t>
  </si>
  <si>
    <t>313744932323411</t>
  </si>
  <si>
    <t>宁波市鄞州区首南西路88号地下负一层</t>
  </si>
  <si>
    <t>121.540419</t>
  </si>
  <si>
    <t>29.813962</t>
  </si>
  <si>
    <t>海港城商业广场</t>
  </si>
  <si>
    <t>MA1MY0GF91043</t>
  </si>
  <si>
    <t>姜山镇曙光村天童南路2365号</t>
  </si>
  <si>
    <t>121.544471</t>
  </si>
  <si>
    <t>29.772757</t>
  </si>
  <si>
    <t>庄桥街道充电站</t>
  </si>
  <si>
    <t>MA1MY0GF9558</t>
  </si>
  <si>
    <t>徐家园新村9-1号庄桥街道兴庄路庄桥公园</t>
  </si>
  <si>
    <t>121.549500</t>
  </si>
  <si>
    <t>29.931726</t>
  </si>
  <si>
    <t>仙潭家园充电站</t>
  </si>
  <si>
    <t>MA1MY0GF91218</t>
  </si>
  <si>
    <t>仙潭路与西三环北路交叉口（仙潭家园东侧）</t>
  </si>
  <si>
    <t>121.207167</t>
  </si>
  <si>
    <t>30.182764</t>
  </si>
  <si>
    <t>宁波市鄞州区海畔居充电站</t>
  </si>
  <si>
    <t>MA01CF8F8244</t>
  </si>
  <si>
    <t>宁波市鄞州区迎祥路676号</t>
  </si>
  <si>
    <t>121.601951</t>
  </si>
  <si>
    <t>29.794631</t>
  </si>
  <si>
    <t>杭州湾四季青藤酒店</t>
  </si>
  <si>
    <t>MA1MY0GF926395</t>
  </si>
  <si>
    <t>杭州湾新区滨海一路69号</t>
  </si>
  <si>
    <t>121.324386</t>
  </si>
  <si>
    <t>30.296577</t>
  </si>
  <si>
    <t>宁波市江北区戴祠巷停车场充电站</t>
  </si>
  <si>
    <t>MA01CF8F8283</t>
  </si>
  <si>
    <t>宁波市江北区生宝路戴祠巷公园停车场</t>
  </si>
  <si>
    <t>121.562845</t>
  </si>
  <si>
    <t>29.886428</t>
  </si>
  <si>
    <t>BP快速充电站（宁波前洋e商小镇）</t>
  </si>
  <si>
    <t>MA01CF8F86370</t>
  </si>
  <si>
    <t>宁波市江北区宁波前洋E商小镇</t>
  </si>
  <si>
    <t>121.466919</t>
  </si>
  <si>
    <t>29.954999</t>
  </si>
  <si>
    <t>鄞州区柒里新都充电站</t>
  </si>
  <si>
    <t>MA01CF8F8772</t>
  </si>
  <si>
    <t>宁波市鄞州区姚隘路918（地下一层）</t>
  </si>
  <si>
    <t>121.561882</t>
  </si>
  <si>
    <t>29.825936</t>
  </si>
  <si>
    <t>杭州湾金融广场充电站</t>
  </si>
  <si>
    <t>MA01CF8F81050</t>
  </si>
  <si>
    <t>宁波市杭州湾新区滨海二路887号</t>
  </si>
  <si>
    <t>121.237917</t>
  </si>
  <si>
    <t>30.328975</t>
  </si>
  <si>
    <t>金融硅谷</t>
  </si>
  <si>
    <t>MA1MY0GF927031</t>
  </si>
  <si>
    <t>宁穿路1679号诺富特酒店负一层停车场C区</t>
  </si>
  <si>
    <t>121.616455</t>
  </si>
  <si>
    <t>29.860533</t>
  </si>
  <si>
    <t>江北区百优卡二手车充电站</t>
  </si>
  <si>
    <t>MA01CF8F82358</t>
  </si>
  <si>
    <t>宁波市江北区百优卡二手车</t>
  </si>
  <si>
    <t>121.610390</t>
  </si>
  <si>
    <t>29.910135</t>
  </si>
  <si>
    <t>伯豪酒店充电站</t>
  </si>
  <si>
    <t>MA2CH9DU715045de72ebf959d</t>
  </si>
  <si>
    <t>集士港镇春华路1288号停车场</t>
  </si>
  <si>
    <t>121.451283</t>
  </si>
  <si>
    <t>29.860837</t>
  </si>
  <si>
    <t>慈溪周巷中国食品城充电站</t>
  </si>
  <si>
    <t>MA2CH9DU756416e5011d54f26</t>
  </si>
  <si>
    <t>周巷镇周至大道58号</t>
  </si>
  <si>
    <t>121.149454</t>
  </si>
  <si>
    <t>30.218734</t>
  </si>
  <si>
    <t>余姚市慧聪家电城充电站</t>
  </si>
  <si>
    <t>MA2CH9DU717e0254f03cdc8a5</t>
  </si>
  <si>
    <t>阳明街道新建北路523号</t>
  </si>
  <si>
    <t>121.161383</t>
  </si>
  <si>
    <t>30.087162</t>
  </si>
  <si>
    <t>宁波华隆美辰充电站</t>
  </si>
  <si>
    <t>MA2CH9DU72ec729310627a933</t>
  </si>
  <si>
    <t>蛟川街道镇骆东路329号</t>
  </si>
  <si>
    <t>121.686056</t>
  </si>
  <si>
    <t>29.951646</t>
  </si>
  <si>
    <t>宁波市慈溪慈掌路充电站</t>
  </si>
  <si>
    <t>MA2CH9DU720ff203c099f1f7c</t>
  </si>
  <si>
    <t>掌起镇慈掌路66-68号</t>
  </si>
  <si>
    <t>121.448427</t>
  </si>
  <si>
    <t>30.124017</t>
  </si>
  <si>
    <t>余姚慧聪家电城充电站（二期）</t>
  </si>
  <si>
    <t>MA2CH9DU759a9e7c369cc82cb</t>
  </si>
  <si>
    <t>凤山街道新建北路525号慧聪产业新城东区停车场</t>
  </si>
  <si>
    <t>121.157703</t>
  </si>
  <si>
    <t>30.087652</t>
  </si>
  <si>
    <t>宁波集仕芯谷充电站</t>
  </si>
  <si>
    <t>MA2CH9DU749ab9e52017cb618</t>
  </si>
  <si>
    <t>集士港镇广盛路集仕芯谷</t>
  </si>
  <si>
    <t>121.442175</t>
  </si>
  <si>
    <t>29.858446</t>
  </si>
  <si>
    <t>宁波杭州湾科技创业服务中心充电站</t>
  </si>
  <si>
    <t>MA2CH9DU7706988f02c7e120d</t>
  </si>
  <si>
    <t>杭州湾新区滨海二路1188号杭州湾科技创业服务中心</t>
  </si>
  <si>
    <t>121.201803</t>
  </si>
  <si>
    <t>30.320198</t>
  </si>
  <si>
    <t>宁波康宁医院充电站</t>
  </si>
  <si>
    <t>MA2CH9DU77437a68657d94e33</t>
  </si>
  <si>
    <t>庄市街道庄俞南路1号（从东门进门后往左下地下室，车位号B082-B091）</t>
  </si>
  <si>
    <t>121.621672</t>
  </si>
  <si>
    <t>29.935132</t>
  </si>
  <si>
    <t>宁波众昊新能源科技有限公司</t>
  </si>
  <si>
    <t>宁波市鄞州区明州里充电站</t>
  </si>
  <si>
    <t>MA01CF8F8149</t>
  </si>
  <si>
    <t>宁波市鄞州区钟公庙街道四明西路7号</t>
  </si>
  <si>
    <t>121.541841</t>
  </si>
  <si>
    <t>29.824592</t>
  </si>
  <si>
    <t>宁波市鄞州区天伦时代广场充电站</t>
  </si>
  <si>
    <t>MA01CF8F8174</t>
  </si>
  <si>
    <t>宁波市鄞州区明楼街道中兴路276号</t>
  </si>
  <si>
    <t>121.584552</t>
  </si>
  <si>
    <t>29.874545</t>
  </si>
  <si>
    <t>宁波市镇海区新城吾悦广场充电站</t>
  </si>
  <si>
    <t>MA01CF8F8180</t>
  </si>
  <si>
    <t>宁波市镇海区骆驼街道永茂西路999号</t>
  </si>
  <si>
    <t>121.598220</t>
  </si>
  <si>
    <t>29.949327</t>
  </si>
  <si>
    <t>宁波市鄞州区南部商务区（汇鼎大厦）充电站</t>
  </si>
  <si>
    <t>MA01CF8F8296</t>
  </si>
  <si>
    <t>宁波市鄞州区首南街道天健巷26号</t>
  </si>
  <si>
    <t>121.550094</t>
  </si>
  <si>
    <t>29.802936</t>
  </si>
  <si>
    <t>鄞州区舟宿夜江充电站</t>
  </si>
  <si>
    <t>MA01CF8F8486</t>
  </si>
  <si>
    <t>宁波市鄞州区钟公庙街道丰和路21号</t>
  </si>
  <si>
    <t>121.543216</t>
  </si>
  <si>
    <t>29.848577</t>
  </si>
  <si>
    <t>鄞州区东部新城五一广场充电站</t>
  </si>
  <si>
    <t>MA01CF8F8592</t>
  </si>
  <si>
    <t>宁波市鄞州区福明街道中山东路2233号</t>
  </si>
  <si>
    <t>121.621234</t>
  </si>
  <si>
    <t>29.856382</t>
  </si>
  <si>
    <t>鄞州区巴丽新地（印象城旁）充电站</t>
  </si>
  <si>
    <t>MA01CF8F81666</t>
  </si>
  <si>
    <t>宁波市鄞州区中河街道钱湖北路555号</t>
  </si>
  <si>
    <t>121.569590</t>
  </si>
  <si>
    <t>29.829341</t>
  </si>
  <si>
    <t>宁波火车站南广场（宁波公馆站）</t>
  </si>
  <si>
    <t>MA01CF8F82118</t>
  </si>
  <si>
    <t>宁波市海曙区南门街道甬水桥路99弄6号</t>
  </si>
  <si>
    <t>121.534612</t>
  </si>
  <si>
    <t>29.856859</t>
  </si>
  <si>
    <t>宁波市弘中能源科技有限公司</t>
  </si>
  <si>
    <t>江北区三江口充电站</t>
  </si>
  <si>
    <t>MA01CF8F8600</t>
  </si>
  <si>
    <t>宁波市江北区扬善路77号三江口地下停车场</t>
  </si>
  <si>
    <t>121.564577</t>
  </si>
  <si>
    <t>29.882742</t>
  </si>
  <si>
    <t>宁波森通智达新能源技术服务有限公司</t>
  </si>
  <si>
    <t>海曙区机场联丰村站</t>
  </si>
  <si>
    <t>MA01CF8F81376</t>
  </si>
  <si>
    <t>机场路南延与联丰村道交叉口东停车场</t>
  </si>
  <si>
    <t>121.497190</t>
  </si>
  <si>
    <t>29.812529</t>
  </si>
  <si>
    <t>宁波偃月街停车场充电站</t>
  </si>
  <si>
    <t>3958158013302030047</t>
  </si>
  <si>
    <t>宁波市海曙区偃月街119号</t>
  </si>
  <si>
    <t>121.543251</t>
  </si>
  <si>
    <t>29.871505</t>
  </si>
  <si>
    <t>宁波江南路86号充电站</t>
  </si>
  <si>
    <t>3958158013302050034</t>
  </si>
  <si>
    <t>宁波市鄞州区江南路88-2号</t>
  </si>
  <si>
    <t>121.593846</t>
  </si>
  <si>
    <t>29.883751</t>
  </si>
  <si>
    <t>宁波人民路507号充电站</t>
  </si>
  <si>
    <t>3958158013302050033</t>
  </si>
  <si>
    <t>宁波市江北区大庆南路672</t>
  </si>
  <si>
    <t>121.565921</t>
  </si>
  <si>
    <t>29.891919</t>
  </si>
  <si>
    <t>宁波市镇海区镇海客运中心充电站</t>
  </si>
  <si>
    <t>MA01CF8F8256</t>
  </si>
  <si>
    <t>宁波市镇海区镇海聪园路与雄镇路交叉口</t>
  </si>
  <si>
    <t>121.703504</t>
  </si>
  <si>
    <t>29.960184</t>
  </si>
  <si>
    <t>江北区白沙公园充电站</t>
  </si>
  <si>
    <t>MA01CF8F82122</t>
  </si>
  <si>
    <t>宁波市江北区白沙公园</t>
  </si>
  <si>
    <t>121.566747</t>
  </si>
  <si>
    <t>29.887353</t>
  </si>
  <si>
    <t>宁波凯镕新能源技术有限公司</t>
  </si>
  <si>
    <t>联兴家园二期充电站</t>
  </si>
  <si>
    <t>313744932324174</t>
  </si>
  <si>
    <t>宁波市镇海区庄市街道兴庄路203号联兴家园二期地下车库</t>
  </si>
  <si>
    <t>121.612368</t>
  </si>
  <si>
    <t>29.919437</t>
  </si>
  <si>
    <t>宁波速冲新能源科技有限公司</t>
  </si>
  <si>
    <t>姜山明山华府充电站</t>
  </si>
  <si>
    <t>313744932324398</t>
  </si>
  <si>
    <t>宁波市鄞州区明山路135号</t>
  </si>
  <si>
    <t>121.536585</t>
  </si>
  <si>
    <t>29.756002</t>
  </si>
  <si>
    <t>宁波易特科技有限公司</t>
  </si>
  <si>
    <t>开元曼居充电站（鄞州万达店）</t>
  </si>
  <si>
    <t>313744932324331</t>
  </si>
  <si>
    <t>宁波市鄞州区四明西路128号</t>
  </si>
  <si>
    <t>121.540257</t>
  </si>
  <si>
    <t>29.827660</t>
  </si>
  <si>
    <t>慈溪市英达科新能源科技有限公司</t>
  </si>
  <si>
    <t>启明充电站</t>
  </si>
  <si>
    <t>313744932324617</t>
  </si>
  <si>
    <t>宁波市慈溪市明州路538号</t>
  </si>
  <si>
    <t>121.255950</t>
  </si>
  <si>
    <t>30.190380</t>
  </si>
  <si>
    <t>大目湾管委会充电站</t>
  </si>
  <si>
    <t>313744932324111</t>
  </si>
  <si>
    <t>宁波市象山县丹东街道聚才路象山县大目湾开发管理委员会</t>
  </si>
  <si>
    <t>121.936696</t>
  </si>
  <si>
    <t>29.421023</t>
  </si>
  <si>
    <t>东一华庭外停车场充电桩</t>
  </si>
  <si>
    <t>313744932322755</t>
  </si>
  <si>
    <t>宁波市象山县丹西街道丹阳路304号东一华庭</t>
  </si>
  <si>
    <t>121.879514</t>
  </si>
  <si>
    <t>29.454650</t>
  </si>
  <si>
    <t>象山县公共交通有限公司</t>
  </si>
  <si>
    <t>宁波象山园中路公交充电站</t>
  </si>
  <si>
    <t>3958158013302250026</t>
  </si>
  <si>
    <t>宁波市象山县丹西街道园中路188号</t>
  </si>
  <si>
    <t>121.872542</t>
  </si>
  <si>
    <t>29.444559</t>
  </si>
  <si>
    <t>宁波卓一新能源汽车有限公司</t>
  </si>
  <si>
    <t>宁波卓一</t>
  </si>
  <si>
    <t>卓越绿站宁波宁海现代家居充电站</t>
  </si>
  <si>
    <t>MA2GTYBG79B687ABFAA8D9E0F</t>
  </si>
  <si>
    <t>宁波市宁海县现代家居广场A国际建材馆(甬临线)</t>
  </si>
  <si>
    <t>121.440314</t>
  </si>
  <si>
    <t>29.348170</t>
  </si>
  <si>
    <t xml:space="preserve">□2017年度   □2018年度   □2019年度    ■2020年度（预备）   </t>
  </si>
  <si>
    <t>永易充云龙公交充电站</t>
  </si>
  <si>
    <t>7281198211015222847312532765</t>
  </si>
  <si>
    <t>宁波市鄞州区云龙镇云龙行政村云达路816号</t>
  </si>
  <si>
    <t>121.600899</t>
  </si>
  <si>
    <t>29.762766</t>
  </si>
  <si>
    <t>综合供能富北站</t>
  </si>
  <si>
    <t>MA002TMQX330282MA002TMQX0010</t>
  </si>
  <si>
    <t>宁波市慈溪杭州湾新区富北村</t>
  </si>
  <si>
    <t>121.310490</t>
  </si>
  <si>
    <t>30.280070</t>
  </si>
  <si>
    <t>永易充九曲小区公交站</t>
  </si>
  <si>
    <t>7281198211015597156020156253</t>
  </si>
  <si>
    <t>宁波市鄞州区钟公庙街道繁裕社区鄞州大道与宁姜公路交叉口东南侧</t>
  </si>
  <si>
    <t>121.523908</t>
  </si>
  <si>
    <t>29.802452</t>
  </si>
  <si>
    <t>宁波传殿新能源科技有限公司</t>
  </si>
  <si>
    <t>宁波鄞州客运中心汽车充电站</t>
  </si>
  <si>
    <t>3958158013302120089</t>
  </si>
  <si>
    <t>宁波市鄞州区鄞州客运总站</t>
  </si>
  <si>
    <t>121.541801</t>
  </si>
  <si>
    <t>29.799892</t>
  </si>
  <si>
    <t>宁波高教园区充电站</t>
  </si>
  <si>
    <t>3958158013302120104</t>
  </si>
  <si>
    <t>宁波市鄞州区泰康东路</t>
  </si>
  <si>
    <t>121.563427</t>
  </si>
  <si>
    <t>29.803762</t>
  </si>
  <si>
    <t>奉化雪窦山公交站</t>
  </si>
  <si>
    <t>313744932333841</t>
  </si>
  <si>
    <t>宁波市溪口雪窦山风景区停车场</t>
  </si>
  <si>
    <t>121.256568</t>
  </si>
  <si>
    <t>29.685574</t>
  </si>
  <si>
    <t>宁波慈溪西站公交充电站</t>
  </si>
  <si>
    <t>3958158013302820022</t>
  </si>
  <si>
    <t>宁波市慈溪市客运西站</t>
  </si>
  <si>
    <t>121.227441</t>
  </si>
  <si>
    <t>30.170290</t>
  </si>
  <si>
    <t>宁波机场集团有限公司</t>
  </si>
  <si>
    <t>宁波栎社机场充电站</t>
  </si>
  <si>
    <t>3958158013302120108</t>
  </si>
  <si>
    <t>宁波市海曙区宁波栎社国际机场内,何家东南265米</t>
  </si>
  <si>
    <t>121.478251</t>
  </si>
  <si>
    <t>29.813913</t>
  </si>
  <si>
    <t>象山交通场站经营有限公司</t>
  </si>
  <si>
    <t>宁波象山石浦西站充电站</t>
  </si>
  <si>
    <t>3958158013302250031</t>
  </si>
  <si>
    <t>宁波市象山县石浦镇凤栖路红十字台胞医院</t>
  </si>
  <si>
    <t>121.916826</t>
  </si>
  <si>
    <t>29.199551</t>
  </si>
  <si>
    <t>宁波象山综合场站充电站</t>
  </si>
  <si>
    <t>3958158013302250032</t>
  </si>
  <si>
    <t>宁波市象山县丹南路189号</t>
  </si>
  <si>
    <t>121.869857</t>
  </si>
  <si>
    <t>29.456446</t>
  </si>
  <si>
    <t>宁波象山塔山站公交充电站</t>
  </si>
  <si>
    <t>3958158013302250035</t>
  </si>
  <si>
    <t>宁波市象山县兴盛路与塔山路交叉口西50米</t>
  </si>
  <si>
    <t>121.886345</t>
  </si>
  <si>
    <t>29.478921</t>
  </si>
  <si>
    <t>宁波瞻岐镇公交充电站</t>
  </si>
  <si>
    <t>3958158013302120121</t>
  </si>
  <si>
    <t>宁波市鄞州区穿咸线瞻岐镇中心小学旁公交站内</t>
  </si>
  <si>
    <t>121.831226</t>
  </si>
  <si>
    <t>29.720609</t>
  </si>
  <si>
    <t>宁波慈溪中心公交充电站</t>
  </si>
  <si>
    <t>3958158013302820029</t>
  </si>
  <si>
    <t>宁波市慈溪市逍林镇联明路318号客运中心</t>
  </si>
  <si>
    <t>121.313321</t>
  </si>
  <si>
    <t>30.201874</t>
  </si>
  <si>
    <t>宁波慈溪龙山公交充电站</t>
  </si>
  <si>
    <t>3958158013302820028</t>
  </si>
  <si>
    <t>宁波市慈溪市龙山镇慈溪龙山公交中心站</t>
  </si>
  <si>
    <t>121.534227</t>
  </si>
  <si>
    <t>30.102604</t>
  </si>
  <si>
    <t>永易充余姚郭相桥公交站</t>
  </si>
  <si>
    <t>7281198211015878768320121746</t>
  </si>
  <si>
    <t>宁波市余姚市郭相桥</t>
  </si>
  <si>
    <t>121.096898</t>
  </si>
  <si>
    <t>30.032918</t>
  </si>
  <si>
    <t>永易充宁海东站充电站</t>
  </si>
  <si>
    <t>7281198211015970320696734907</t>
  </si>
  <si>
    <t>宁波市宁海县正学东路</t>
  </si>
  <si>
    <t>永易充余姚火车站</t>
  </si>
  <si>
    <t>7281198211015991116324935682</t>
  </si>
  <si>
    <t>余姚市北河沿路与三官堂路交叉口</t>
  </si>
  <si>
    <t>30.053777</t>
  </si>
  <si>
    <t>永易充余姚汽车东站</t>
  </si>
  <si>
    <t>7281198211015990986316586127</t>
  </si>
  <si>
    <t>宁波市余姚市子陵路418号</t>
  </si>
  <si>
    <t>121.181634</t>
  </si>
  <si>
    <t>30.054286</t>
  </si>
  <si>
    <t>横码公交充电桩场站</t>
  </si>
  <si>
    <t>313744932375035</t>
  </si>
  <si>
    <t>宁波市鄞州区咸祥镇横山码头公交站</t>
  </si>
  <si>
    <t>121.790522</t>
  </si>
  <si>
    <t>29.656878</t>
  </si>
  <si>
    <t>咸祥公交充电桩场站</t>
  </si>
  <si>
    <t>313744932365196</t>
  </si>
  <si>
    <t>宁波市鄞州区咸祥镇公交站</t>
  </si>
  <si>
    <t>塘溪公交充电桩场站</t>
  </si>
  <si>
    <t>313744932375040</t>
  </si>
  <si>
    <t>宁波市鄞州区塘溪镇公交站</t>
  </si>
  <si>
    <t>永易充奉化金海路公交站</t>
  </si>
  <si>
    <t>7281198211016010122907816897</t>
  </si>
  <si>
    <t>宁波市奉化区金海路</t>
  </si>
  <si>
    <t>121.479495</t>
  </si>
  <si>
    <t>29.628723</t>
  </si>
  <si>
    <t>奉化大成路公交充电站</t>
  </si>
  <si>
    <t>7281198211016003227261907509</t>
  </si>
  <si>
    <t>宁波市奉化区奉化大成路地铁口公交接驳站</t>
  </si>
  <si>
    <t>121.449839</t>
  </si>
  <si>
    <t>29.672290</t>
  </si>
  <si>
    <t>奉化方桥公交充电站</t>
  </si>
  <si>
    <t>7281198211015997070181984321</t>
  </si>
  <si>
    <t>宁波市奉化方桥地铁口公交接驳站</t>
  </si>
  <si>
    <t>121.451793</t>
  </si>
  <si>
    <t>29.745666</t>
  </si>
  <si>
    <t>永易充北仑中河路充电站</t>
  </si>
  <si>
    <t>7281198211016036727723476328</t>
  </si>
  <si>
    <t>宁波市中河路与穿山疏港高速交叉口</t>
  </si>
  <si>
    <t>浙江省宁波市海曙区石碶充电站</t>
  </si>
  <si>
    <t>MA002TMQX330203MA002TMQX0001</t>
  </si>
  <si>
    <t>宁波市海曙区石碶街道石源路410-28号</t>
  </si>
  <si>
    <t>121.494330</t>
  </si>
  <si>
    <t>29.821907</t>
  </si>
  <si>
    <t>浙江省宁波市海曙区旷世网贸园充电站</t>
  </si>
  <si>
    <t>MA002TMQX330203MA002TMQX0012</t>
  </si>
  <si>
    <t>宁波市海曙区古林镇宁波旷世网贸园</t>
  </si>
  <si>
    <t>121.508720</t>
  </si>
  <si>
    <t>29.858994</t>
  </si>
  <si>
    <t>浙江省宁波市江北区文创港充电站</t>
  </si>
  <si>
    <t>MA002TMQX330205MA002TMQX0011</t>
  </si>
  <si>
    <t>宁波市江北区白沙街道大庆北路</t>
  </si>
  <si>
    <t>121.575610</t>
  </si>
  <si>
    <t>29.895357</t>
  </si>
  <si>
    <t>浙江省宁波市镇海区宁波植物园充电站</t>
  </si>
  <si>
    <t>MA002TMQX330211MA002TMQX0007</t>
  </si>
  <si>
    <t>宁波市镇海区骆驼街道永茂东路宁波植物园</t>
  </si>
  <si>
    <t>121.607330</t>
  </si>
  <si>
    <t>29.948944</t>
  </si>
  <si>
    <t>浙江省宁波市慈溪市大剧院充电站</t>
  </si>
  <si>
    <t>MA002TMQX330282MA002TMQX0009</t>
  </si>
  <si>
    <t>宁波市慈溪市古塘街道新城大道北路慈溪市文化商务区</t>
  </si>
  <si>
    <t>121.283110</t>
  </si>
  <si>
    <t>30.202774</t>
  </si>
  <si>
    <t>浙江省宁波市余姚市梨洲街道便民服务中心充电站</t>
  </si>
  <si>
    <t>MA002TMQX330281MA002TMQX0010</t>
  </si>
  <si>
    <t>宁波市余姚市阳明街道长安路</t>
  </si>
  <si>
    <t>121.174130</t>
  </si>
  <si>
    <t>30.018133</t>
  </si>
  <si>
    <t>浙江省宁波市余姚市新城家园充电站</t>
  </si>
  <si>
    <t>MA002TMQX330281MA002TMQX0008</t>
  </si>
  <si>
    <t>宁波市余姚市低塘街道新城家园A区</t>
  </si>
  <si>
    <t>121.143036</t>
  </si>
  <si>
    <t>30.160374</t>
  </si>
  <si>
    <t>浙江省宁波市余姚市马渚镇文化中心充电站</t>
  </si>
  <si>
    <t>MA002TMQX330281MA002TMQX0009</t>
  </si>
  <si>
    <t>宁波市余姚市马渚镇马渚镇文化站</t>
  </si>
  <si>
    <t>121.054054</t>
  </si>
  <si>
    <t>30.068674</t>
  </si>
  <si>
    <t>浙江省宁波市余姚市三七市镇浦东公园充电站</t>
  </si>
  <si>
    <t>MA002TMQX330281MA002TMQX0007</t>
  </si>
  <si>
    <t>宁波市余姚市三七市镇浦东公园</t>
  </si>
  <si>
    <t>121.342960</t>
  </si>
  <si>
    <t>30.027996</t>
  </si>
  <si>
    <t>宁波联心菜场充电站</t>
  </si>
  <si>
    <t>MA2CH9DU760c7ec5d7095f568</t>
  </si>
  <si>
    <t>中河街道堇山中路73号联心菜场地下停车场</t>
  </si>
  <si>
    <t>121.543135</t>
  </si>
  <si>
    <t>29.832839</t>
  </si>
  <si>
    <t>奉化冠成国际商业中心充电站</t>
  </si>
  <si>
    <t>MA2CH9DU75589087020d27455</t>
  </si>
  <si>
    <t>锦屏街道南山路111号负一层</t>
  </si>
  <si>
    <t>121.411689</t>
  </si>
  <si>
    <t>29.664766</t>
  </si>
  <si>
    <t>环城西路中心加油站</t>
  </si>
  <si>
    <t>313744932347899</t>
  </si>
  <si>
    <t>宁波市海曙区环城西路南段949号</t>
  </si>
  <si>
    <t>121.522650</t>
  </si>
  <si>
    <t>29.845410</t>
  </si>
  <si>
    <t>宁波杭湾绿捷新能源有限公司</t>
  </si>
  <si>
    <t>宁波绿捷充电站（慈溪青少年宫（中央公园））</t>
  </si>
  <si>
    <t>MA01CF8F84626</t>
  </si>
  <si>
    <t>宁波市慈溪市中央公园</t>
  </si>
  <si>
    <t>121.286329</t>
  </si>
  <si>
    <t>30.203071</t>
  </si>
  <si>
    <t>宁波绿捷充电站（慈溪掌起镇万洋众创城）</t>
  </si>
  <si>
    <t>MA01CF8F85142</t>
  </si>
  <si>
    <t>宁波市慈溪市慈溪(掌起)万洋众创城</t>
  </si>
  <si>
    <t>121.463557</t>
  </si>
  <si>
    <t>30.137275</t>
  </si>
  <si>
    <t>宁波市佰易新能源汽车科技有限公司</t>
  </si>
  <si>
    <t>宁波绿捷充电站（慈溪周巷文化宫）</t>
  </si>
  <si>
    <t>MA01CF8F84984</t>
  </si>
  <si>
    <t>宁波市慈溪市周巷文化宫</t>
  </si>
  <si>
    <t>121.139817</t>
  </si>
  <si>
    <t>30.188969</t>
  </si>
  <si>
    <t>宁波绿捷充电站（海曙区丁家桥村）</t>
  </si>
  <si>
    <t>MA01CF8F84970</t>
  </si>
  <si>
    <t>宁波市海曙区宁波市众博公寓</t>
  </si>
  <si>
    <t>121.527510</t>
  </si>
  <si>
    <t>29.841519</t>
  </si>
  <si>
    <t>宁波绿捷充电站（奥体中心）</t>
  </si>
  <si>
    <t>MA01CF8F85140</t>
  </si>
  <si>
    <t>宁波市江北区奥体中心</t>
  </si>
  <si>
    <t>121.496581</t>
  </si>
  <si>
    <t>29.937257</t>
  </si>
  <si>
    <t>宁波东港波特曼大酒店停车场充电站</t>
  </si>
  <si>
    <t>3958158013302120105</t>
  </si>
  <si>
    <t>宁波市鄞州区外潜龙街19号</t>
  </si>
  <si>
    <t>121.570482</t>
  </si>
  <si>
    <t>29.866404</t>
  </si>
  <si>
    <t>宁波杉井奥特莱斯4层充电站</t>
  </si>
  <si>
    <t>3958158013302030058</t>
  </si>
  <si>
    <t>宁波市海曙区春华路1399号</t>
  </si>
  <si>
    <t>121.449610</t>
  </si>
  <si>
    <t>29.858580</t>
  </si>
  <si>
    <t>宁波宝信汽车4S店充电站</t>
  </si>
  <si>
    <t>3958158013302050041</t>
  </si>
  <si>
    <t>宁波市江北区甬江街道环城北路东段83号宁波宝信4S店</t>
  </si>
  <si>
    <t>121.572331</t>
  </si>
  <si>
    <t>29.899304</t>
  </si>
  <si>
    <t>宁波镇海维科招宝广场充电站</t>
  </si>
  <si>
    <t>3958158013302110012</t>
  </si>
  <si>
    <t>宁波市镇海区招宝山街道维科招宝广场SOHO停车场（出入口）</t>
  </si>
  <si>
    <t>121.715417</t>
  </si>
  <si>
    <t>29.950557</t>
  </si>
  <si>
    <t>宁波镇海区物流枢纽港本部充电站</t>
  </si>
  <si>
    <t>3958158013302110014</t>
  </si>
  <si>
    <t>宁波市镇海区招宝山街道平海路1188号物流枢纽港D座</t>
  </si>
  <si>
    <t>121.694081</t>
  </si>
  <si>
    <t>29.964046</t>
  </si>
  <si>
    <t>宁波和丰创意广场二期充电站</t>
  </si>
  <si>
    <t>3958158013302120110</t>
  </si>
  <si>
    <t>宁波市鄞州区明楼街道江东北路和丰创意广场</t>
  </si>
  <si>
    <t>121.571130</t>
  </si>
  <si>
    <t>29.883116</t>
  </si>
  <si>
    <t>宁波城西亚朵酒店充电站</t>
  </si>
  <si>
    <t>3958158013302030061</t>
  </si>
  <si>
    <t>宁波市海曙区集士港镇碧莲路69号</t>
  </si>
  <si>
    <t>121.447769</t>
  </si>
  <si>
    <t>29.862202</t>
  </si>
  <si>
    <t>宁波壹都文化广场地下停车场充电站</t>
  </si>
  <si>
    <t>3958158013302030062</t>
  </si>
  <si>
    <t>宁波市海曙区望春街道壹都文化广场</t>
  </si>
  <si>
    <t>121.518665</t>
  </si>
  <si>
    <t>29.895267</t>
  </si>
  <si>
    <t>宁波象山蓬莱路充电站</t>
  </si>
  <si>
    <t>3958158013302250034</t>
  </si>
  <si>
    <t>宁波市象山县象山丹西街道蓬莱路308号</t>
  </si>
  <si>
    <t>121.876442</t>
  </si>
  <si>
    <t>29.451337</t>
  </si>
  <si>
    <t>宁波宏泰广场南区快充充电站</t>
  </si>
  <si>
    <t>3958158013302120114</t>
  </si>
  <si>
    <t>宁波市鄞州区福明街道中山东路宏泰广场南区</t>
  </si>
  <si>
    <t>121.613570</t>
  </si>
  <si>
    <t>29.857614</t>
  </si>
  <si>
    <t>宁波中油兴光车用能源有限公司</t>
  </si>
  <si>
    <t>宁波海曙鹅颈充电站</t>
  </si>
  <si>
    <t>3958158013302030059</t>
  </si>
  <si>
    <t>宁波市海曙区杉杉路1号</t>
  </si>
  <si>
    <t>121.453152</t>
  </si>
  <si>
    <t>29.835853</t>
  </si>
  <si>
    <t>宁波北仑小港宁兴充电站</t>
  </si>
  <si>
    <t>3958158013302060039</t>
  </si>
  <si>
    <t>宁波市北仑区江南东路1139号</t>
  </si>
  <si>
    <t>121.713146</t>
  </si>
  <si>
    <t>29.933031</t>
  </si>
  <si>
    <t>宁波滨港智慧城市运管有限公司</t>
  </si>
  <si>
    <t>宁波北仑滨港广场充电站</t>
  </si>
  <si>
    <t>3958158013302060040</t>
  </si>
  <si>
    <t>宁波市北仑区大碶街道宝山路247号</t>
  </si>
  <si>
    <t>121.816087</t>
  </si>
  <si>
    <t>29.898115</t>
  </si>
  <si>
    <t>宁波北仑滨港广场东区充电驿站</t>
  </si>
  <si>
    <t>3958158013302060041</t>
  </si>
  <si>
    <t>宁波市北仑区滨港广场大碶街道宝山路247号（曼哈顿广场停车场西侧）</t>
  </si>
  <si>
    <t>121.816113</t>
  </si>
  <si>
    <t>29.897662</t>
  </si>
  <si>
    <t>宁波星速新能源科技有限公司</t>
  </si>
  <si>
    <t>宁波北仑弘基广场充电站</t>
  </si>
  <si>
    <t>3958158013302060042</t>
  </si>
  <si>
    <t>宁波市北仑区保税区沿山河北路弘基·休闲广场</t>
  </si>
  <si>
    <t>121.785218</t>
  </si>
  <si>
    <t>29.908711</t>
  </si>
  <si>
    <t>宁波鸿蒙新能源有限公司</t>
  </si>
  <si>
    <t>宁波慈溪明州路充电站</t>
  </si>
  <si>
    <t>3958158013302820021</t>
  </si>
  <si>
    <t>宁波市慈溪市古塘街道明州路瀚森艺术学校总校区</t>
  </si>
  <si>
    <t>121.254322</t>
  </si>
  <si>
    <t>30.190837</t>
  </si>
  <si>
    <t>宁波市众冠商业广场经营有限公司</t>
  </si>
  <si>
    <t>宁波众冠商业广场充电站</t>
  </si>
  <si>
    <t>3958158013302050039</t>
  </si>
  <si>
    <t>宁波市江北区孔浦街道明海南路</t>
  </si>
  <si>
    <t>121.618419</t>
  </si>
  <si>
    <t>29.917560</t>
  </si>
  <si>
    <t>宁波课和家充电站</t>
  </si>
  <si>
    <t>3958158013302030063</t>
  </si>
  <si>
    <t>宁波市海曙区望春街道范江岸路1120号</t>
  </si>
  <si>
    <t>121.516696</t>
  </si>
  <si>
    <t>29.893518</t>
  </si>
  <si>
    <t>宁波滨江商业广场充电站</t>
  </si>
  <si>
    <t>3958158013302120118</t>
  </si>
  <si>
    <t>宁波市鄞州区白鹤街道悦盛路349号滨江商业广场</t>
  </si>
  <si>
    <t>121.555313</t>
  </si>
  <si>
    <t>29.848066</t>
  </si>
  <si>
    <t>宁波宁海金山国际广场充电站</t>
  </si>
  <si>
    <t>3958158013302260024</t>
  </si>
  <si>
    <t>宁波市宁海县桃源街道金山七路金山国际广场</t>
  </si>
  <si>
    <t>121.421398</t>
  </si>
  <si>
    <t>29.333761</t>
  </si>
  <si>
    <t>浙江八爪鱼新能源有限公司</t>
  </si>
  <si>
    <t>宁波象山县体育馆充电站</t>
  </si>
  <si>
    <t>3958158013302250038</t>
  </si>
  <si>
    <t>宁波市象山县丹东街道体育馆</t>
  </si>
  <si>
    <t>121.886680</t>
  </si>
  <si>
    <t>29.466473</t>
  </si>
  <si>
    <t>姚家山快充</t>
  </si>
  <si>
    <t>313744932323603</t>
  </si>
  <si>
    <t>宁波市象山县塔山路万象路路口</t>
  </si>
  <si>
    <t>121.891400</t>
  </si>
  <si>
    <t>29.482300</t>
  </si>
  <si>
    <t>宁波江北恒一广场充电站</t>
  </si>
  <si>
    <t>3958158013302050043</t>
  </si>
  <si>
    <t>宁波市江北区洪塘街道恒一广场</t>
  </si>
  <si>
    <t>121.502825</t>
  </si>
  <si>
    <t>29.929382</t>
  </si>
  <si>
    <t>新江北恒一广场</t>
  </si>
  <si>
    <t>MA1MY0GF945926</t>
  </si>
  <si>
    <t>长兴东路368号</t>
  </si>
  <si>
    <t>121.503160</t>
  </si>
  <si>
    <t>29.929800</t>
  </si>
  <si>
    <t>宁波新唐机电有限公司</t>
  </si>
  <si>
    <t>北京智充</t>
  </si>
  <si>
    <t>宁波新唐充电</t>
  </si>
  <si>
    <t>7421825361300303744029954048</t>
  </si>
  <si>
    <t>宁波市江北区洪塘工业园A区洪达路8号</t>
  </si>
  <si>
    <t>121.522316</t>
  </si>
  <si>
    <t>29.939299</t>
  </si>
  <si>
    <t>姚家山慢充</t>
  </si>
  <si>
    <t>313744932323605</t>
  </si>
  <si>
    <t>121.892019</t>
  </si>
  <si>
    <t>29.481959</t>
  </si>
  <si>
    <t>宁波保税区美怡富春酒店</t>
  </si>
  <si>
    <t>星星</t>
  </si>
  <si>
    <t>北仑星程酒店充电站</t>
  </si>
  <si>
    <t>313744932326493</t>
  </si>
  <si>
    <t>北仑区庐山西路139号</t>
  </si>
  <si>
    <t>121.785177</t>
  </si>
  <si>
    <t>29.910452</t>
  </si>
  <si>
    <t>华永新能源科技（宁波）有限公司</t>
  </si>
  <si>
    <t>蓝天路充电站</t>
  </si>
  <si>
    <t>313744932331709</t>
  </si>
  <si>
    <t>宁波市海曙区蓝天路 317 号停车场</t>
  </si>
  <si>
    <t>121.517120</t>
  </si>
  <si>
    <t>29.872990</t>
  </si>
  <si>
    <t>宁波南塘金茂府一期交流桩群</t>
  </si>
  <si>
    <t>313744932333889</t>
  </si>
  <si>
    <t>宁波市海曙区船埠巷159号地面临停车位</t>
  </si>
  <si>
    <t>121.543163</t>
  </si>
  <si>
    <t>29.855472</t>
  </si>
  <si>
    <t>慈湖人家三期</t>
  </si>
  <si>
    <t>313744932334986</t>
  </si>
  <si>
    <t>宁波市江北区慈城镇慈湖人家东区</t>
  </si>
  <si>
    <t>121.469021</t>
  </si>
  <si>
    <t>29.974361</t>
  </si>
  <si>
    <t>宁波南塘金茂府二期交流桩群</t>
  </si>
  <si>
    <t>313744932333890</t>
  </si>
  <si>
    <t>鄞奉路340号</t>
  </si>
  <si>
    <t>121.539859</t>
  </si>
  <si>
    <t>29.852476</t>
  </si>
  <si>
    <t>莘香雅苑</t>
  </si>
  <si>
    <t>313744932347493</t>
  </si>
  <si>
    <t>北明程路562</t>
  </si>
  <si>
    <t>121.627103</t>
  </si>
  <si>
    <t>29.867478</t>
  </si>
  <si>
    <t>书香景苑南区二期</t>
  </si>
  <si>
    <t>313744932347491</t>
  </si>
  <si>
    <t>宁波市鄞州区福明街道书香景苑南区2期</t>
  </si>
  <si>
    <t>121.632172</t>
  </si>
  <si>
    <t>29.862017</t>
  </si>
  <si>
    <t>宁波迅科新能源科技有限公司</t>
  </si>
  <si>
    <t>万马</t>
  </si>
  <si>
    <t>慈溪观海卫美居装饰广场充电站</t>
  </si>
  <si>
    <t>3218958371858</t>
  </si>
  <si>
    <t>慈溪市观海卫镇观城世纪美居广场</t>
  </si>
  <si>
    <t>121.411812</t>
  </si>
  <si>
    <t>30.162153</t>
  </si>
  <si>
    <t>宁波易峰新能源科技有限公司</t>
  </si>
  <si>
    <t>新真和逸庭酒店充电站</t>
  </si>
  <si>
    <t>MA1MY0GF945909</t>
  </si>
  <si>
    <t>望春街道环城西路225号真和国际写字楼地下停车场一层</t>
  </si>
  <si>
    <t>121.523486</t>
  </si>
  <si>
    <t>29.886317</t>
  </si>
  <si>
    <t>新慧江苑充电站</t>
  </si>
  <si>
    <t>MA1MY0GF945908</t>
  </si>
  <si>
    <t>钟公庙街道广德湖北路与长丰路交叉口</t>
  </si>
  <si>
    <t>121.538574</t>
  </si>
  <si>
    <t>29.841787</t>
  </si>
  <si>
    <t>南苑新城酒店</t>
  </si>
  <si>
    <t>MA1MY0GF9129</t>
  </si>
  <si>
    <t>泰康中路667号地下停车场（进入道闸右转进入地下室，地下室左转到最里面即可）</t>
  </si>
  <si>
    <t>121.546025</t>
  </si>
  <si>
    <t>29.806057</t>
  </si>
  <si>
    <t>慈溪开元名庭大酒店</t>
  </si>
  <si>
    <t>MA1MY0GF927120</t>
  </si>
  <si>
    <t>宁波市慈溪市逍林五星路1号地下停车场</t>
  </si>
  <si>
    <t>121.304299</t>
  </si>
  <si>
    <t>30.175491</t>
  </si>
  <si>
    <t>世纪金源大饭店</t>
  </si>
  <si>
    <t>MA1MY0GF926669</t>
  </si>
  <si>
    <t>杭州湾新区金源大道9号</t>
  </si>
  <si>
    <t>121.230665</t>
  </si>
  <si>
    <t>30.324713</t>
  </si>
  <si>
    <t>卓越绿站宁波慈溪爱琴海购物广场充电站</t>
  </si>
  <si>
    <t>MA2GTYBG787A3BDB4D84F0457</t>
  </si>
  <si>
    <t>宁波市慈溪市</t>
  </si>
  <si>
    <t>121.276917</t>
  </si>
  <si>
    <t>30.196115</t>
  </si>
  <si>
    <t>卓越绿站宁波慈溪嘉悦广场充电站</t>
  </si>
  <si>
    <t>MA2GTYBG7A88B3D72E6773D60</t>
  </si>
  <si>
    <t>宁波市慈溪市周巷嘉悦广场西北角</t>
  </si>
  <si>
    <t>121.136378</t>
  </si>
  <si>
    <t>30.181936</t>
  </si>
  <si>
    <t>卓越绿站宁波海曙恒一广场高桥店充电站</t>
  </si>
  <si>
    <t>MA2GTYBG7B0EB87B1E8328FC3</t>
  </si>
  <si>
    <t>宁波市海曙区新丰路946号高桥恒一广场地面停车场</t>
  </si>
  <si>
    <t>121.464931</t>
  </si>
  <si>
    <t>29.890131</t>
  </si>
  <si>
    <t>卓越绿站宁波鄞州惠风邻里中心充电站</t>
  </si>
  <si>
    <t>MA2GTYBG737DA9C181A2A00B5</t>
  </si>
  <si>
    <t>宁波市鄞州区惠风西路455号惠风邻里中心</t>
  </si>
  <si>
    <t>121.533333</t>
  </si>
  <si>
    <t>29.815480</t>
  </si>
  <si>
    <t>卓越绿站宁波鄞州钱湖邻里中心充电站</t>
  </si>
  <si>
    <t>MA2GTYBG7FC36D14DE6454395</t>
  </si>
  <si>
    <t>宁波市鄞州区东钱湖天池路155号钱湖邻里中心</t>
  </si>
  <si>
    <t>121.629483</t>
  </si>
  <si>
    <t>29.792357</t>
  </si>
  <si>
    <t>卓越绿站宁波鄞州堇悦生活中心充电站</t>
  </si>
  <si>
    <t>MA2GTYBG70C156F7C70777913</t>
  </si>
  <si>
    <t>宁波市鄞州区广德湖北路与堇山西路交叉口堇悦生活中心</t>
  </si>
  <si>
    <t>121.533634</t>
  </si>
  <si>
    <t>29.830073</t>
  </si>
  <si>
    <t>卓越绿站宁波海曙洛兹商业广场充电站</t>
  </si>
  <si>
    <t>MA2GTYBG74C832F3EEA07073A</t>
  </si>
  <si>
    <t>宁波市海曙区食品街45号洛兹购物广场地下停车场</t>
  </si>
  <si>
    <t>121.507207</t>
  </si>
  <si>
    <t>29.828264</t>
  </si>
  <si>
    <t>卓越绿站宁波鄞州兴宁购物中心充电站</t>
  </si>
  <si>
    <t>MA2GTYBG7A955FB1E8291D9D1</t>
  </si>
  <si>
    <t>宁波市鄞州区兴宁路68号兴宁商贸城地下一层</t>
  </si>
  <si>
    <t>121.564860</t>
  </si>
  <si>
    <t>29.850818</t>
  </si>
  <si>
    <t>卓越绿站宁波镇海开元酒店充电站</t>
  </si>
  <si>
    <t>MA2GTYBG7E4C8181B78B9FF67</t>
  </si>
  <si>
    <t>宁波市镇海区庄市大道788号镇海开元酒店</t>
  </si>
  <si>
    <t>121.631633</t>
  </si>
  <si>
    <t>29.925152</t>
  </si>
  <si>
    <t>卓越绿站宁波鄞州保利悠悦汇充电站</t>
  </si>
  <si>
    <t>MA2GTYBG780B3920B27A55D78</t>
  </si>
  <si>
    <t>宁波市鄞州区舒波路355号保利悠悦汇</t>
  </si>
  <si>
    <t>121.613956</t>
  </si>
  <si>
    <t>29.849276</t>
  </si>
  <si>
    <t>卓越绿站宁波海曙集仕港新旺大厦充电站</t>
  </si>
  <si>
    <t>MA2GTYBG70FD5D00663CF146F</t>
  </si>
  <si>
    <t>宁波市海曙区集横路1号</t>
  </si>
  <si>
    <t>121.463615</t>
  </si>
  <si>
    <t>29.861435</t>
  </si>
  <si>
    <t>卓越绿站宁波宁海桥头胡充电站</t>
  </si>
  <si>
    <t>MA2GTYBG7D5DE693EE98868B2</t>
  </si>
  <si>
    <t>宁波宁海万商路31号附近</t>
  </si>
  <si>
    <t>121.487098</t>
  </si>
  <si>
    <t>29.380155</t>
  </si>
  <si>
    <t>卓越绿站宁波高新区金沙码头奥莱公园充电站</t>
  </si>
  <si>
    <t>MA2GTYBG750B8C6F2CFCB3C3C</t>
  </si>
  <si>
    <t>宁波高新区江南路2000号金沙码头奥莱公园地下停车场</t>
  </si>
  <si>
    <t>121.654031</t>
  </si>
  <si>
    <t>29.891426</t>
  </si>
  <si>
    <t>卓越绿站宁波慈溪明州路青年公寓充电站</t>
  </si>
  <si>
    <t>MA2GTYBG77FB36E908BCD41EC</t>
  </si>
  <si>
    <t>宁波市慈溪市古塘街道明州路809号青年公寓停车场</t>
  </si>
  <si>
    <t>121.264504</t>
  </si>
  <si>
    <t>30.188080</t>
  </si>
  <si>
    <t>卓越绿站宁波慈溪七彩商业广场充电站</t>
  </si>
  <si>
    <t>MA2GTYBG7AF30A6B812134E8E</t>
  </si>
  <si>
    <t>宁波市慈溪市掌起镇七彩商业广场地下停车场</t>
  </si>
  <si>
    <t>121.456648</t>
  </si>
  <si>
    <t>30.117996</t>
  </si>
  <si>
    <t>卓越绿站宁波江北日湖菜场充电站</t>
  </si>
  <si>
    <t>MA2GTYBG7E2A45863516D872D</t>
  </si>
  <si>
    <t>宁波市江北区清江路323号日湖菜场地下停车场</t>
  </si>
  <si>
    <t>121.554740</t>
  </si>
  <si>
    <t>29.895308</t>
  </si>
  <si>
    <t>卓越绿站宁波鄞州泛太平洋大酒店充电站</t>
  </si>
  <si>
    <t>MA2GTYBG704F072D2D3040C8F</t>
  </si>
  <si>
    <t>宁波市鄞州区民安东路99号泛太平洋大酒店地面停车场</t>
  </si>
  <si>
    <t>121.609434</t>
  </si>
  <si>
    <t>29.870470</t>
  </si>
  <si>
    <t>卓越绿站宁波北仑海油大厦充电站</t>
  </si>
  <si>
    <t>MA2GTYBG791A470B385519908</t>
  </si>
  <si>
    <t>宁波市北仑区海油大厦</t>
  </si>
  <si>
    <t>121.810980</t>
  </si>
  <si>
    <t>29.897854</t>
  </si>
  <si>
    <t>卓越绿站宁波余姚海淘城充电站</t>
  </si>
  <si>
    <t>MA2GTYBG79FD471862A0ECD8D</t>
  </si>
  <si>
    <t>宁波市余姚市舜水北路67号附近天德商都二期海淘城地面停车场</t>
  </si>
  <si>
    <t>121.147081</t>
  </si>
  <si>
    <t>30.058914</t>
  </si>
  <si>
    <t>国科新能（宁波）科技有限公司</t>
  </si>
  <si>
    <t>武汉蔚来能源
“加电”平台</t>
  </si>
  <si>
    <t>蔚来超充站 慈溪市保利MALL</t>
  </si>
  <si>
    <t>MA4KUHJ97NIO7b826e19f06a4b57</t>
  </si>
  <si>
    <t>宁波市慈溪市宗汉街道慈溪满分运动中心保利MALL</t>
  </si>
  <si>
    <t>121.209411</t>
  </si>
  <si>
    <t>30.180261</t>
  </si>
  <si>
    <t>蔚来超充站 宁波海曙洲港大酒店</t>
  </si>
  <si>
    <t>MA4KUHJ97NIOc0dbe5a1058bb02b</t>
  </si>
  <si>
    <t>宁波市海曙区白云街道洲港大酒店</t>
  </si>
  <si>
    <t>121.514783</t>
  </si>
  <si>
    <t>29.873460</t>
  </si>
  <si>
    <t>高塘岛江南村充电桩</t>
  </si>
  <si>
    <t>313744932323184</t>
  </si>
  <si>
    <t>宁波市象山县高塘岛乡蓬莱路129号</t>
  </si>
  <si>
    <t>121.841568</t>
  </si>
  <si>
    <t>29.115754</t>
  </si>
  <si>
    <t>宁波前能电力科技有限公司</t>
  </si>
  <si>
    <t>大港一路三鼎充电站</t>
  </si>
  <si>
    <t>7281198211015879640350913096</t>
  </si>
  <si>
    <t>宁波市北仑区大港一路11号</t>
  </si>
  <si>
    <t>121.823260</t>
  </si>
  <si>
    <t>29.911650</t>
  </si>
  <si>
    <t>宁波象山教育园区公交充电站</t>
  </si>
  <si>
    <t>3958158013302250028</t>
  </si>
  <si>
    <t>宁波市象山县丹阳路1249号</t>
  </si>
  <si>
    <t>121.901860</t>
  </si>
  <si>
    <t>29.468319</t>
  </si>
  <si>
    <t>宁波象山金通路公交充电站</t>
  </si>
  <si>
    <t>3958158013302250027</t>
  </si>
  <si>
    <t>宁波市象山县金通路</t>
  </si>
  <si>
    <t>121.916029</t>
  </si>
  <si>
    <t>29.380702</t>
  </si>
  <si>
    <t>宁波象山汽车新东站充电站</t>
  </si>
  <si>
    <t>3958158013302250025</t>
  </si>
  <si>
    <t>宁波市象山县巨鹰路</t>
  </si>
  <si>
    <t>121.900736</t>
  </si>
  <si>
    <t>29.476740</t>
  </si>
  <si>
    <t>宁波海能新能源科技有限公司</t>
  </si>
  <si>
    <t>蔚来</t>
  </si>
  <si>
    <t>蔚来超充站 宁波镇海菱洲雅庭</t>
  </si>
  <si>
    <t>MA4KUHJ97NIOa38390c39b567b9b</t>
  </si>
  <si>
    <t>宁波市镇海区庄市街道菱洲雅庭</t>
  </si>
  <si>
    <t>121.614001</t>
  </si>
  <si>
    <t>29.939613</t>
  </si>
  <si>
    <t>居民区有序充电</t>
  </si>
  <si>
    <t>宁波小白租大厦汽车充电站</t>
  </si>
  <si>
    <t>3958158013302120100</t>
  </si>
  <si>
    <t>宁波市鄞州区江南路484号</t>
  </si>
  <si>
    <t>121.610510</t>
  </si>
  <si>
    <t>29.887582</t>
  </si>
  <si>
    <t>宁波南部商务区二期停车场充电站</t>
  </si>
  <si>
    <t>3958158013302120106</t>
  </si>
  <si>
    <t>宁波市鄞州区泰康中路</t>
  </si>
  <si>
    <t>121.550157</t>
  </si>
  <si>
    <t>29.805797</t>
  </si>
  <si>
    <t>宁波利时奥莱地下停车场充电站</t>
  </si>
  <si>
    <t>3958158013302120107</t>
  </si>
  <si>
    <t>宁波市鄞州区四明中路688号</t>
  </si>
  <si>
    <t>121.553459</t>
  </si>
  <si>
    <t>29.827992</t>
  </si>
  <si>
    <t>宁波联盛商业广场B区充电站</t>
  </si>
  <si>
    <t>3958158013302120065</t>
  </si>
  <si>
    <t>宁波市鄞州区贸城西路93号</t>
  </si>
  <si>
    <t>121.540512</t>
  </si>
  <si>
    <t>29.823944</t>
  </si>
  <si>
    <t>宁波镇海利时广场充电站</t>
  </si>
  <si>
    <t>3958158013302110015</t>
  </si>
  <si>
    <t>宁波市镇海区骆驼街道镇骆西路91弄利时广场</t>
  </si>
  <si>
    <t>121.587750</t>
  </si>
  <si>
    <t>29.985462</t>
  </si>
  <si>
    <t>宁波象山现代物流园充电站</t>
  </si>
  <si>
    <t>3958158013302250036</t>
  </si>
  <si>
    <t>宁波市象山县丹西街道殷夫路28号园内停车位</t>
  </si>
  <si>
    <t>121.878256</t>
  </si>
  <si>
    <t>29.427318</t>
  </si>
  <si>
    <t>余姚市公共交通有限公司</t>
  </si>
  <si>
    <t>宁波余姚公交充电站</t>
  </si>
  <si>
    <t>3958158013302810021</t>
  </si>
  <si>
    <t>宁波市余姚市凤山街道五星村</t>
  </si>
  <si>
    <t>121.169122</t>
  </si>
  <si>
    <t>30.098457</t>
  </si>
  <si>
    <t>新优（宁波）智能科技有限公司</t>
  </si>
  <si>
    <t>众汽佳苑充电站</t>
  </si>
  <si>
    <t>7281198211015758797010740391</t>
  </si>
  <si>
    <t>兴慈一路579号锦江之星品尚酒店门口</t>
  </si>
  <si>
    <t>121.339854</t>
  </si>
  <si>
    <t>30.327007</t>
  </si>
  <si>
    <t>智能终端产业园充电站</t>
  </si>
  <si>
    <t>7281198211015758797011000945</t>
  </si>
  <si>
    <t>数字经济产业园北门西侧50米，园区外面</t>
  </si>
  <si>
    <t>121.353816</t>
  </si>
  <si>
    <t>30.342836</t>
  </si>
  <si>
    <t>大众广场充电站</t>
  </si>
  <si>
    <t>7281198211015758797011108629</t>
  </si>
  <si>
    <t>杭州湾新区金溪东路1号南苑e家酒店对面北20米</t>
  </si>
  <si>
    <t>121.285313</t>
  </si>
  <si>
    <t>30.315628</t>
  </si>
  <si>
    <t>浦东新区 东方城市绿苑(地下车库1区)</t>
  </si>
  <si>
    <t>7kw</t>
  </si>
  <si>
    <t>汽车销售</t>
  </si>
  <si>
    <t>缺发票</t>
  </si>
  <si>
    <r>
      <t>浦东新区</t>
    </r>
    <r>
      <rPr>
        <sz val="11"/>
        <color theme="1"/>
        <rFont val="Calibri"/>
        <family val="0"/>
      </rPr>
      <t xml:space="preserve"> </t>
    </r>
    <r>
      <rPr>
        <sz val="10"/>
        <rFont val="宋体"/>
        <family val="0"/>
      </rPr>
      <t>东方城市绿苑</t>
    </r>
    <r>
      <rPr>
        <sz val="11"/>
        <color theme="1"/>
        <rFont val="Calibri"/>
        <family val="0"/>
      </rPr>
      <t>(</t>
    </r>
    <r>
      <rPr>
        <sz val="10"/>
        <rFont val="宋体"/>
        <family val="0"/>
      </rPr>
      <t>地下车库</t>
    </r>
    <r>
      <rPr>
        <sz val="11"/>
        <color theme="1"/>
        <rFont val="Calibri"/>
        <family val="0"/>
      </rPr>
      <t>2</t>
    </r>
    <r>
      <rPr>
        <sz val="10"/>
        <rFont val="宋体"/>
        <family val="0"/>
      </rPr>
      <t>区</t>
    </r>
    <r>
      <rPr>
        <sz val="11"/>
        <color theme="1"/>
        <rFont val="Calibri"/>
        <family val="0"/>
      </rPr>
      <t>)</t>
    </r>
  </si>
  <si>
    <t>浦东新区 东方城市绿苑(地下车库2区)</t>
  </si>
  <si>
    <r>
      <t>浦东新区</t>
    </r>
    <r>
      <rPr>
        <sz val="11"/>
        <color theme="1"/>
        <rFont val="Calibri"/>
        <family val="0"/>
      </rPr>
      <t xml:space="preserve"> </t>
    </r>
    <r>
      <rPr>
        <sz val="10"/>
        <rFont val="宋体"/>
        <family val="0"/>
      </rPr>
      <t>东方城市绿苑</t>
    </r>
    <r>
      <rPr>
        <sz val="11"/>
        <color theme="1"/>
        <rFont val="Calibri"/>
        <family val="0"/>
      </rPr>
      <t>(</t>
    </r>
    <r>
      <rPr>
        <sz val="10"/>
        <rFont val="宋体"/>
        <family val="0"/>
      </rPr>
      <t>地下车库</t>
    </r>
    <r>
      <rPr>
        <sz val="11"/>
        <color theme="1"/>
        <rFont val="Calibri"/>
        <family val="0"/>
      </rPr>
      <t>3</t>
    </r>
    <r>
      <rPr>
        <sz val="10"/>
        <rFont val="宋体"/>
        <family val="0"/>
      </rPr>
      <t>区</t>
    </r>
    <r>
      <rPr>
        <sz val="11"/>
        <color theme="1"/>
        <rFont val="Calibri"/>
        <family val="0"/>
      </rPr>
      <t>)</t>
    </r>
  </si>
  <si>
    <t>浦东新区 东方城市绿苑(地下车库3区)</t>
  </si>
  <si>
    <t>浦东新区 华川家园(1区)</t>
  </si>
  <si>
    <t>浦东新区 华川家园(2区)</t>
  </si>
  <si>
    <t>浦东新区 凯龙金领大厦(1区)</t>
  </si>
  <si>
    <t>浦东新区 凯龙金领大厦(2区)</t>
  </si>
  <si>
    <t>浦东新区 绿波家园(1区)</t>
  </si>
  <si>
    <t>浦东新区 绿波家园(2区)</t>
  </si>
  <si>
    <r>
      <t>浦东新区</t>
    </r>
    <r>
      <rPr>
        <sz val="11"/>
        <color theme="1"/>
        <rFont val="Calibri"/>
        <family val="0"/>
      </rPr>
      <t xml:space="preserve"> </t>
    </r>
    <r>
      <rPr>
        <sz val="10"/>
        <rFont val="宋体"/>
        <family val="0"/>
      </rPr>
      <t>绿波家园</t>
    </r>
    <r>
      <rPr>
        <sz val="11"/>
        <color theme="1"/>
        <rFont val="Calibri"/>
        <family val="0"/>
      </rPr>
      <t>(3</t>
    </r>
    <r>
      <rPr>
        <sz val="10"/>
        <rFont val="宋体"/>
        <family val="0"/>
      </rPr>
      <t>区</t>
    </r>
    <r>
      <rPr>
        <sz val="11"/>
        <color theme="1"/>
        <rFont val="Calibri"/>
        <family val="0"/>
      </rPr>
      <t>)</t>
    </r>
  </si>
  <si>
    <t>浦东新区 绿波家园(3区)</t>
  </si>
  <si>
    <t>浦东新区 瑞馨苑</t>
  </si>
  <si>
    <t>浦东新区 瑞雅苑</t>
  </si>
  <si>
    <t>浦东新区 上海市浦东新区金杨社区卫生服务中心</t>
  </si>
  <si>
    <r>
      <t>浦东新区</t>
    </r>
    <r>
      <rPr>
        <sz val="11"/>
        <color theme="1"/>
        <rFont val="Calibri"/>
        <family val="0"/>
      </rPr>
      <t xml:space="preserve"> </t>
    </r>
    <r>
      <rPr>
        <sz val="10"/>
        <rFont val="宋体"/>
        <family val="0"/>
      </rPr>
      <t>盛世联弈苑</t>
    </r>
    <r>
      <rPr>
        <sz val="11"/>
        <color theme="1"/>
        <rFont val="Calibri"/>
        <family val="0"/>
      </rPr>
      <t>(1</t>
    </r>
    <r>
      <rPr>
        <sz val="10"/>
        <rFont val="宋体"/>
        <family val="0"/>
      </rPr>
      <t>区</t>
    </r>
    <r>
      <rPr>
        <sz val="11"/>
        <color theme="1"/>
        <rFont val="Calibri"/>
        <family val="0"/>
      </rPr>
      <t>)</t>
    </r>
  </si>
  <si>
    <t>浦东新区 盛世联弈苑(1区)</t>
  </si>
  <si>
    <t>浦东新区 施湾家园一期(1区)</t>
  </si>
  <si>
    <t>浦东新区 施湾家园一期(2区)</t>
  </si>
  <si>
    <t>浦东新区 万帮新能源体验中心(万帮之星御桥店)</t>
  </si>
  <si>
    <t>浦东新区 栀子酒店(秀沿路店)</t>
  </si>
  <si>
    <t>浦东新区 中城苑 (东1区)</t>
  </si>
  <si>
    <t>浦东新区 中城苑 (西1区)</t>
  </si>
  <si>
    <r>
      <t>浦东新区</t>
    </r>
    <r>
      <rPr>
        <sz val="11"/>
        <color theme="1"/>
        <rFont val="Calibri"/>
        <family val="0"/>
      </rPr>
      <t xml:space="preserve"> </t>
    </r>
    <r>
      <rPr>
        <sz val="10"/>
        <rFont val="宋体"/>
        <family val="0"/>
      </rPr>
      <t>上海瑞众汽车</t>
    </r>
    <r>
      <rPr>
        <sz val="11"/>
        <color theme="1"/>
        <rFont val="Calibri"/>
        <family val="0"/>
      </rPr>
      <t>(</t>
    </r>
    <r>
      <rPr>
        <sz val="10"/>
        <rFont val="宋体"/>
        <family val="0"/>
      </rPr>
      <t>直流</t>
    </r>
    <r>
      <rPr>
        <sz val="11"/>
        <color theme="1"/>
        <rFont val="Calibri"/>
        <family val="0"/>
      </rPr>
      <t>)</t>
    </r>
  </si>
  <si>
    <t>20KW</t>
  </si>
  <si>
    <r>
      <t>浦东新区</t>
    </r>
    <r>
      <rPr>
        <sz val="11"/>
        <rFont val="宋体"/>
        <family val="0"/>
      </rPr>
      <t xml:space="preserve"> </t>
    </r>
    <r>
      <rPr>
        <sz val="10"/>
        <rFont val="宋体"/>
        <family val="0"/>
      </rPr>
      <t>华川家园</t>
    </r>
    <r>
      <rPr>
        <sz val="11"/>
        <rFont val="宋体"/>
        <family val="0"/>
      </rPr>
      <t>(</t>
    </r>
    <r>
      <rPr>
        <sz val="10"/>
        <rFont val="宋体"/>
        <family val="0"/>
      </rPr>
      <t>直流</t>
    </r>
    <r>
      <rPr>
        <sz val="11"/>
        <rFont val="宋体"/>
        <family val="0"/>
      </rPr>
      <t>)</t>
    </r>
  </si>
  <si>
    <t>30KW</t>
  </si>
  <si>
    <t>浦东新区 绿波家园(直流1区)</t>
  </si>
  <si>
    <t>浦东新区 绿波家园(直流2区)</t>
  </si>
  <si>
    <t>浦东新区 瑞雅苑(直流)</t>
  </si>
  <si>
    <t>浦东新区 中城苑 (直流东1区)</t>
  </si>
  <si>
    <t>浦东新区 中城苑 (直流西1区)</t>
  </si>
  <si>
    <t>浦东新区 川沙人民医院(直流2区)</t>
  </si>
  <si>
    <t>40KW</t>
  </si>
  <si>
    <t>浦东新区 川沙人民医院(直流3区)</t>
  </si>
  <si>
    <t>浦东新区 凯龙金领大厦(直流)</t>
  </si>
  <si>
    <r>
      <t>浦东新区</t>
    </r>
    <r>
      <rPr>
        <sz val="11"/>
        <color theme="1"/>
        <rFont val="Calibri"/>
        <family val="0"/>
      </rPr>
      <t xml:space="preserve"> </t>
    </r>
    <r>
      <rPr>
        <sz val="10"/>
        <rFont val="宋体"/>
        <family val="0"/>
      </rPr>
      <t>东郊宾馆</t>
    </r>
    <r>
      <rPr>
        <sz val="11"/>
        <color theme="1"/>
        <rFont val="Calibri"/>
        <family val="0"/>
      </rPr>
      <t>(</t>
    </r>
    <r>
      <rPr>
        <sz val="10"/>
        <rFont val="宋体"/>
        <family val="0"/>
      </rPr>
      <t>直流</t>
    </r>
    <r>
      <rPr>
        <sz val="11"/>
        <color theme="1"/>
        <rFont val="Calibri"/>
        <family val="0"/>
      </rPr>
      <t>)</t>
    </r>
  </si>
  <si>
    <t>发票22.5kw</t>
  </si>
  <si>
    <r>
      <t>浦东新区</t>
    </r>
    <r>
      <rPr>
        <sz val="11"/>
        <color theme="1"/>
        <rFont val="Calibri"/>
        <family val="0"/>
      </rPr>
      <t xml:space="preserve"> </t>
    </r>
    <r>
      <rPr>
        <sz val="10"/>
        <rFont val="宋体"/>
        <family val="0"/>
      </rPr>
      <t>茂莜停车场</t>
    </r>
    <r>
      <rPr>
        <sz val="11"/>
        <color theme="1"/>
        <rFont val="Calibri"/>
        <family val="0"/>
      </rPr>
      <t>(</t>
    </r>
    <r>
      <rPr>
        <sz val="10"/>
        <rFont val="宋体"/>
        <family val="0"/>
      </rPr>
      <t>直流</t>
    </r>
    <r>
      <rPr>
        <sz val="11"/>
        <color theme="1"/>
        <rFont val="Calibri"/>
        <family val="0"/>
      </rPr>
      <t>)</t>
    </r>
  </si>
  <si>
    <t>浦东新区 广汽传祺广玉店(直流)</t>
  </si>
  <si>
    <t>浦东新区 万帮新能源体验中心直流桩(万帮之星御桥店)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</si>
</sst>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_ "/>
    <numFmt numFmtId="181" formatCode="yyyy&quot;年&quot;m&quot;月&quot;;@"/>
    <numFmt numFmtId="182" formatCode="yyyy\-mm\-dd;@"/>
  </numFmts>
  <fonts count="55">
    <font>
      <sz val="11"/>
      <color theme="1"/>
      <name val="Calibri"/>
      <family val="0"/>
    </font>
    <font>
      <sz val="11"/>
      <name val="宋体"/>
      <family val="0"/>
    </font>
    <font>
      <sz val="10"/>
      <name val="宋体"/>
      <family val="0"/>
    </font>
    <font>
      <sz val="12"/>
      <color indexed="8"/>
      <name val="宋体"/>
      <family val="0"/>
    </font>
    <font>
      <b/>
      <sz val="11"/>
      <color indexed="8"/>
      <name val="宋体"/>
      <family val="0"/>
    </font>
    <font>
      <sz val="10"/>
      <color indexed="8"/>
      <name val="宋体"/>
      <family val="0"/>
    </font>
    <font>
      <b/>
      <sz val="12"/>
      <color indexed="8"/>
      <name val="宋体"/>
      <family val="0"/>
    </font>
    <font>
      <b/>
      <sz val="18"/>
      <color indexed="8"/>
      <name val="方正小标宋简体"/>
      <family val="4"/>
    </font>
    <font>
      <b/>
      <sz val="12"/>
      <color indexed="8"/>
      <name val="黑体"/>
      <family val="0"/>
    </font>
    <font>
      <sz val="11"/>
      <color indexed="8"/>
      <name val="宋体"/>
      <family val="0"/>
    </font>
    <font>
      <b/>
      <sz val="11"/>
      <name val="宋体"/>
      <family val="0"/>
    </font>
    <font>
      <b/>
      <sz val="10"/>
      <color indexed="8"/>
      <name val="宋体"/>
      <family val="0"/>
    </font>
    <font>
      <sz val="11"/>
      <color indexed="9"/>
      <name val="宋体"/>
      <family val="0"/>
    </font>
    <font>
      <u val="single"/>
      <sz val="11"/>
      <color indexed="30"/>
      <name val="宋体"/>
      <family val="0"/>
    </font>
    <font>
      <b/>
      <sz val="18"/>
      <color indexed="54"/>
      <name val="宋体"/>
      <family val="0"/>
    </font>
    <font>
      <sz val="11"/>
      <color indexed="53"/>
      <name val="宋体"/>
      <family val="0"/>
    </font>
    <font>
      <b/>
      <sz val="11"/>
      <color indexed="54"/>
      <name val="宋体"/>
      <family val="0"/>
    </font>
    <font>
      <i/>
      <sz val="11"/>
      <color indexed="23"/>
      <name val="宋体"/>
      <family val="0"/>
    </font>
    <font>
      <b/>
      <sz val="11"/>
      <color indexed="9"/>
      <name val="宋体"/>
      <family val="0"/>
    </font>
    <font>
      <b/>
      <sz val="11"/>
      <color indexed="63"/>
      <name val="宋体"/>
      <family val="0"/>
    </font>
    <font>
      <sz val="11"/>
      <color indexed="16"/>
      <name val="宋体"/>
      <family val="0"/>
    </font>
    <font>
      <sz val="11"/>
      <color indexed="10"/>
      <name val="宋体"/>
      <family val="0"/>
    </font>
    <font>
      <b/>
      <sz val="13"/>
      <color indexed="54"/>
      <name val="宋体"/>
      <family val="0"/>
    </font>
    <font>
      <b/>
      <sz val="15"/>
      <color indexed="54"/>
      <name val="宋体"/>
      <family val="0"/>
    </font>
    <font>
      <sz val="11"/>
      <color indexed="17"/>
      <name val="宋体"/>
      <family val="0"/>
    </font>
    <font>
      <u val="single"/>
      <sz val="11"/>
      <color indexed="25"/>
      <name val="宋体"/>
      <family val="0"/>
    </font>
    <font>
      <sz val="11"/>
      <color indexed="62"/>
      <name val="宋体"/>
      <family val="0"/>
    </font>
    <font>
      <sz val="11"/>
      <color indexed="19"/>
      <name val="宋体"/>
      <family val="0"/>
    </font>
    <font>
      <b/>
      <sz val="11"/>
      <color indexed="53"/>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theme="11"/>
      <name val="宋体"/>
      <family val="0"/>
    </font>
    <font>
      <b/>
      <sz val="18"/>
      <color theme="3"/>
      <name val="Calibri Light"/>
      <family val="0"/>
    </font>
    <font>
      <sz val="11"/>
      <color rgb="FFFF0000"/>
      <name val="Calibri"/>
      <family val="0"/>
    </font>
    <font>
      <u val="single"/>
      <sz val="11"/>
      <color theme="10"/>
      <name val="宋体"/>
      <family val="0"/>
    </font>
    <font>
      <b/>
      <sz val="13"/>
      <color theme="3"/>
      <name val="Calibri"/>
      <family val="0"/>
    </font>
    <font>
      <sz val="11"/>
      <color rgb="FFFA7D00"/>
      <name val="Calibri"/>
      <family val="0"/>
    </font>
    <font>
      <sz val="12"/>
      <color theme="1"/>
      <name val="Calibri"/>
      <family val="0"/>
    </font>
    <font>
      <sz val="10"/>
      <color theme="1"/>
      <name val="Calibri"/>
      <family val="0"/>
    </font>
    <font>
      <b/>
      <sz val="12"/>
      <color theme="1"/>
      <name val="Calibri"/>
      <family val="0"/>
    </font>
    <font>
      <b/>
      <sz val="18"/>
      <color theme="1"/>
      <name val="方正小标宋简体"/>
      <family val="4"/>
    </font>
    <font>
      <b/>
      <sz val="12"/>
      <color theme="1"/>
      <name val="黑体"/>
      <family val="0"/>
    </font>
    <font>
      <b/>
      <sz val="11"/>
      <name val="Calibri"/>
      <family val="0"/>
    </font>
    <font>
      <sz val="11"/>
      <name val="Calibri"/>
      <family val="0"/>
    </font>
    <font>
      <b/>
      <sz val="10"/>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lignment vertical="center"/>
      <protection/>
    </xf>
    <xf numFmtId="0" fontId="0" fillId="0" borderId="0">
      <alignment vertical="center"/>
      <protection/>
    </xf>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30"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178" fontId="0" fillId="0" borderId="0" applyFont="0" applyFill="0" applyBorder="0" applyAlignment="0" applyProtection="0"/>
    <xf numFmtId="0" fontId="29" fillId="8" borderId="0" applyNumberFormat="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1" applyNumberFormat="0" applyAlignment="0" applyProtection="0"/>
    <xf numFmtId="0" fontId="29" fillId="15"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34" fillId="0" borderId="2" applyNumberFormat="0" applyFill="0" applyAlignment="0" applyProtection="0"/>
    <xf numFmtId="0" fontId="35" fillId="20" borderId="0" applyNumberFormat="0" applyBorder="0" applyAlignment="0" applyProtection="0"/>
    <xf numFmtId="0" fontId="36" fillId="21" borderId="3" applyNumberFormat="0" applyAlignment="0" applyProtection="0"/>
    <xf numFmtId="0" fontId="37" fillId="14" borderId="4" applyNumberFormat="0" applyAlignment="0" applyProtection="0"/>
    <xf numFmtId="0" fontId="38" fillId="0" borderId="5" applyNumberFormat="0" applyFill="0" applyAlignment="0" applyProtection="0"/>
    <xf numFmtId="0" fontId="39" fillId="0" borderId="0" applyNumberFormat="0" applyFill="0" applyBorder="0" applyAlignment="0" applyProtection="0"/>
    <xf numFmtId="0" fontId="0" fillId="22" borderId="0" applyNumberFormat="0" applyBorder="0" applyAlignment="0" applyProtection="0"/>
    <xf numFmtId="0" fontId="40" fillId="0" borderId="0" applyNumberFormat="0" applyFill="0" applyBorder="0" applyAlignment="0" applyProtection="0"/>
    <xf numFmtId="179" fontId="0" fillId="0" borderId="0" applyFont="0" applyFill="0" applyBorder="0" applyAlignment="0" applyProtection="0"/>
    <xf numFmtId="0" fontId="0" fillId="23" borderId="0" applyNumberFormat="0" applyBorder="0" applyAlignment="0" applyProtection="0"/>
    <xf numFmtId="177"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4" borderId="0" applyNumberFormat="0" applyBorder="0" applyAlignment="0" applyProtection="0"/>
    <xf numFmtId="0" fontId="43" fillId="0" borderId="0" applyNumberFormat="0" applyFill="0" applyBorder="0" applyAlignment="0" applyProtection="0"/>
    <xf numFmtId="0" fontId="29"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44" fillId="0" borderId="0" applyNumberFormat="0" applyFill="0" applyBorder="0" applyAlignment="0" applyProtection="0"/>
    <xf numFmtId="176" fontId="0" fillId="0" borderId="0" applyFont="0" applyFill="0" applyBorder="0" applyAlignment="0" applyProtection="0"/>
    <xf numFmtId="0" fontId="45" fillId="0" borderId="7" applyNumberFormat="0" applyFill="0" applyAlignment="0" applyProtection="0"/>
    <xf numFmtId="0" fontId="0" fillId="30" borderId="0" applyNumberFormat="0" applyBorder="0" applyAlignment="0" applyProtection="0"/>
    <xf numFmtId="0" fontId="40" fillId="0" borderId="8" applyNumberFormat="0" applyFill="0" applyAlignment="0" applyProtection="0"/>
    <xf numFmtId="0" fontId="29"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46" fillId="0" borderId="9" applyNumberFormat="0" applyFill="0" applyAlignment="0" applyProtection="0"/>
  </cellStyleXfs>
  <cellXfs count="94">
    <xf numFmtId="0" fontId="0" fillId="0" borderId="0" xfId="0" applyFont="1" applyAlignment="1">
      <alignment vertical="center"/>
    </xf>
    <xf numFmtId="0" fontId="0" fillId="0" borderId="10" xfId="0" applyBorder="1" applyAlignment="1">
      <alignment vertical="center" wrapText="1"/>
    </xf>
    <xf numFmtId="0" fontId="0" fillId="0" borderId="11" xfId="0" applyFill="1" applyBorder="1" applyAlignment="1">
      <alignment horizontal="left" vertical="center" wrapText="1"/>
    </xf>
    <xf numFmtId="0" fontId="0" fillId="0" borderId="11" xfId="0" applyNumberForma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0" xfId="0" applyFill="1" applyAlignment="1">
      <alignment horizontal="left" vertical="center"/>
    </xf>
    <xf numFmtId="0" fontId="2" fillId="0" borderId="11" xfId="0" applyFont="1" applyFill="1" applyBorder="1" applyAlignment="1">
      <alignment horizontal="left" vertical="center" wrapText="1"/>
    </xf>
    <xf numFmtId="0" fontId="0" fillId="0" borderId="0" xfId="0" applyFont="1" applyFill="1" applyAlignment="1">
      <alignment horizontal="left" vertical="center"/>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47" fillId="0" borderId="0" xfId="0" applyFont="1" applyBorder="1" applyAlignment="1">
      <alignment vertical="center" wrapText="1"/>
    </xf>
    <xf numFmtId="0" fontId="34" fillId="0" borderId="0" xfId="0" applyFont="1" applyFill="1" applyBorder="1" applyAlignment="1">
      <alignment horizontal="center" vertical="center" wrapText="1"/>
    </xf>
    <xf numFmtId="0" fontId="0" fillId="0" borderId="0" xfId="0" applyFont="1" applyBorder="1" applyAlignment="1">
      <alignment vertical="center" wrapText="1"/>
    </xf>
    <xf numFmtId="0" fontId="48" fillId="0" borderId="0" xfId="0" applyFont="1" applyBorder="1" applyAlignment="1" applyProtection="1">
      <alignment vertical="center" wrapText="1"/>
      <protection/>
    </xf>
    <xf numFmtId="0" fontId="48" fillId="0" borderId="0" xfId="0" applyFont="1" applyBorder="1" applyAlignment="1" applyProtection="1">
      <alignment horizontal="center" vertical="center" wrapText="1"/>
      <protection/>
    </xf>
    <xf numFmtId="0" fontId="48" fillId="0" borderId="0" xfId="0" applyFont="1" applyBorder="1" applyAlignment="1" applyProtection="1">
      <alignment horizontal="left" vertical="center" wrapText="1"/>
      <protection/>
    </xf>
    <xf numFmtId="0" fontId="48" fillId="0" borderId="0" xfId="0" applyFont="1" applyBorder="1" applyAlignment="1">
      <alignment vertical="center" wrapText="1"/>
    </xf>
    <xf numFmtId="0" fontId="49" fillId="0" borderId="0" xfId="0" applyFont="1" applyAlignment="1" applyProtection="1">
      <alignment horizontal="left" vertical="center" wrapText="1"/>
      <protection/>
    </xf>
    <xf numFmtId="0" fontId="50" fillId="0" borderId="0" xfId="0" applyFont="1" applyAlignment="1" applyProtection="1">
      <alignment horizontal="center" vertical="center" wrapText="1"/>
      <protection/>
    </xf>
    <xf numFmtId="0" fontId="47" fillId="0" borderId="0" xfId="0" applyFont="1" applyBorder="1" applyAlignment="1" applyProtection="1">
      <alignment vertical="center" wrapText="1"/>
      <protection/>
    </xf>
    <xf numFmtId="0" fontId="49" fillId="0" borderId="0" xfId="0" applyFont="1" applyBorder="1" applyAlignment="1" applyProtection="1">
      <alignment horizontal="left" vertical="center"/>
      <protection/>
    </xf>
    <xf numFmtId="0" fontId="51" fillId="0" borderId="0" xfId="0" applyFont="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34" fillId="0" borderId="12" xfId="0"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34"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xf>
    <xf numFmtId="0" fontId="50" fillId="0" borderId="0" xfId="0" applyFont="1" applyAlignment="1" applyProtection="1">
      <alignment horizontal="left" vertical="center" wrapText="1"/>
      <protection/>
    </xf>
    <xf numFmtId="0" fontId="51" fillId="0" borderId="0" xfId="0" applyFont="1" applyBorder="1" applyAlignment="1" applyProtection="1">
      <alignment horizontal="left" vertical="center" wrapText="1"/>
      <protection/>
    </xf>
    <xf numFmtId="0" fontId="49" fillId="0" borderId="13" xfId="0" applyFont="1" applyBorder="1" applyAlignment="1" applyProtection="1">
      <alignment horizontal="center" vertical="center" wrapText="1"/>
      <protection/>
    </xf>
    <xf numFmtId="0" fontId="49" fillId="0" borderId="13" xfId="0" applyFont="1" applyBorder="1" applyAlignment="1" applyProtection="1">
      <alignment horizontal="left" vertical="center" wrapText="1"/>
      <protection/>
    </xf>
    <xf numFmtId="0" fontId="34" fillId="0" borderId="14" xfId="0" applyFont="1" applyFill="1" applyBorder="1" applyAlignment="1" applyProtection="1">
      <alignment horizontal="center" vertical="center" wrapText="1"/>
      <protection/>
    </xf>
    <xf numFmtId="0" fontId="34" fillId="0" borderId="11" xfId="0" applyFont="1" applyFill="1" applyBorder="1" applyAlignment="1" applyProtection="1">
      <alignment horizontal="left" vertical="center" wrapText="1"/>
      <protection/>
    </xf>
    <xf numFmtId="0" fontId="52" fillId="0" borderId="11" xfId="0" applyFont="1" applyFill="1" applyBorder="1" applyAlignment="1" applyProtection="1">
      <alignment horizontal="center" vertical="center" wrapText="1"/>
      <protection/>
    </xf>
    <xf numFmtId="0" fontId="34" fillId="0" borderId="10" xfId="0" applyFont="1" applyFill="1" applyBorder="1" applyAlignment="1" applyProtection="1">
      <alignment horizontal="left" vertical="center" wrapText="1"/>
      <protection/>
    </xf>
    <xf numFmtId="0" fontId="52" fillId="0" borderId="10" xfId="0"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53" fillId="0" borderId="11" xfId="0" applyFont="1" applyFill="1" applyBorder="1" applyAlignment="1" applyProtection="1">
      <alignment horizontal="center" vertical="center" wrapText="1"/>
      <protection/>
    </xf>
    <xf numFmtId="0" fontId="34" fillId="0" borderId="16" xfId="0" applyFont="1" applyFill="1" applyBorder="1" applyAlignment="1" applyProtection="1">
      <alignment horizontal="center" vertical="center" wrapText="1"/>
      <protection/>
    </xf>
    <xf numFmtId="0" fontId="52" fillId="0" borderId="12" xfId="0" applyFont="1" applyFill="1" applyBorder="1" applyAlignment="1" applyProtection="1">
      <alignment horizontal="center" vertical="center" wrapText="1"/>
      <protection/>
    </xf>
    <xf numFmtId="0" fontId="34" fillId="0" borderId="11" xfId="0" applyFont="1" applyBorder="1" applyAlignment="1" applyProtection="1">
      <alignment horizontal="center" vertical="center" wrapText="1"/>
      <protection/>
    </xf>
    <xf numFmtId="0" fontId="34" fillId="0" borderId="15" xfId="0" applyFont="1" applyFill="1" applyBorder="1" applyAlignment="1" applyProtection="1">
      <alignment horizontal="center" vertical="center" wrapText="1"/>
      <protection/>
    </xf>
    <xf numFmtId="0" fontId="34" fillId="0" borderId="17"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50" fillId="0" borderId="0" xfId="0" applyFont="1" applyAlignment="1" applyProtection="1">
      <alignment horizontal="right" vertical="center" wrapText="1"/>
      <protection/>
    </xf>
    <xf numFmtId="0" fontId="49" fillId="0" borderId="0" xfId="0" applyFont="1" applyBorder="1" applyAlignment="1" applyProtection="1">
      <alignment horizontal="left" vertical="center" wrapText="1"/>
      <protection/>
    </xf>
    <xf numFmtId="0" fontId="52" fillId="0" borderId="16"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180" fontId="0" fillId="0" borderId="11" xfId="0" applyNumberFormat="1" applyFont="1" applyFill="1" applyBorder="1" applyAlignment="1" applyProtection="1">
      <alignment horizontal="right" vertical="center" wrapText="1"/>
      <protection/>
    </xf>
    <xf numFmtId="31" fontId="6" fillId="0" borderId="0"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51" fillId="0" borderId="13" xfId="0" applyFont="1" applyBorder="1" applyAlignment="1" applyProtection="1">
      <alignment horizontal="center" vertical="center" wrapText="1"/>
      <protection/>
    </xf>
    <xf numFmtId="0" fontId="34" fillId="0" borderId="12" xfId="0" applyFont="1" applyBorder="1" applyAlignment="1" applyProtection="1">
      <alignment horizontal="center" vertical="center" wrapText="1"/>
      <protection/>
    </xf>
    <xf numFmtId="0" fontId="34" fillId="0" borderId="14" xfId="0" applyFont="1" applyBorder="1" applyAlignment="1" applyProtection="1">
      <alignment horizontal="left" vertical="center" wrapText="1"/>
      <protection/>
    </xf>
    <xf numFmtId="0" fontId="34" fillId="0" borderId="14" xfId="0" applyFont="1" applyBorder="1" applyAlignment="1" applyProtection="1">
      <alignment horizontal="center" vertical="center" wrapText="1"/>
      <protection/>
    </xf>
    <xf numFmtId="0" fontId="54" fillId="0" borderId="0" xfId="0" applyFont="1" applyBorder="1" applyAlignment="1" applyProtection="1">
      <alignment horizontal="left" vertical="center"/>
      <protection/>
    </xf>
    <xf numFmtId="0" fontId="0" fillId="0" borderId="0" xfId="0" applyFont="1" applyAlignment="1" applyProtection="1">
      <alignment horizontal="left" vertical="center" wrapText="1"/>
      <protection/>
    </xf>
    <xf numFmtId="0" fontId="34" fillId="0" borderId="11" xfId="0" applyFont="1" applyBorder="1" applyAlignment="1" applyProtection="1">
      <alignment horizontal="left" vertical="center" wrapText="1"/>
      <protection/>
    </xf>
    <xf numFmtId="31" fontId="48" fillId="0" borderId="0" xfId="0" applyNumberFormat="1" applyFont="1" applyBorder="1" applyAlignment="1" applyProtection="1">
      <alignment horizontal="left" vertical="center" wrapText="1"/>
      <protection/>
    </xf>
    <xf numFmtId="0" fontId="54" fillId="0" borderId="0" xfId="0" applyFont="1" applyBorder="1" applyAlignment="1" applyProtection="1">
      <alignment horizontal="left" vertical="center" wrapText="1"/>
      <protection/>
    </xf>
    <xf numFmtId="0" fontId="54" fillId="0" borderId="0" xfId="0" applyFont="1" applyBorder="1" applyAlignment="1" applyProtection="1">
      <alignment horizontal="center" vertical="center"/>
      <protection/>
    </xf>
    <xf numFmtId="0" fontId="0" fillId="0" borderId="0" xfId="0" applyFont="1" applyAlignment="1" applyProtection="1">
      <alignment horizontal="right" vertical="center" wrapText="1"/>
      <protection/>
    </xf>
    <xf numFmtId="0" fontId="0" fillId="0" borderId="11" xfId="0" applyFont="1" applyBorder="1" applyAlignment="1" applyProtection="1">
      <alignment vertical="center" wrapText="1"/>
      <protection/>
    </xf>
    <xf numFmtId="0" fontId="48" fillId="0" borderId="0" xfId="0" applyFont="1" applyBorder="1" applyAlignment="1" applyProtection="1">
      <alignment horizontal="right" vertical="center" wrapText="1"/>
      <protection/>
    </xf>
    <xf numFmtId="0" fontId="4" fillId="0" borderId="10" xfId="0" applyNumberFormat="1" applyFont="1" applyFill="1" applyBorder="1" applyAlignment="1" applyProtection="1">
      <alignment horizontal="left" vertical="center" wrapText="1"/>
      <protection/>
    </xf>
    <xf numFmtId="0" fontId="49" fillId="0" borderId="13" xfId="0" applyFont="1" applyBorder="1" applyAlignment="1" applyProtection="1">
      <alignment horizontal="right" vertical="center" wrapText="1"/>
      <protection/>
    </xf>
    <xf numFmtId="0" fontId="34" fillId="0" borderId="11" xfId="0" applyFont="1" applyBorder="1" applyAlignment="1" applyProtection="1">
      <alignment horizontal="right" vertical="center" wrapText="1"/>
      <protection/>
    </xf>
    <xf numFmtId="0" fontId="54" fillId="0" borderId="0" xfId="0" applyFont="1" applyFill="1" applyBorder="1" applyAlignment="1">
      <alignment horizontal="center" vertical="center" wrapText="1"/>
    </xf>
    <xf numFmtId="0" fontId="54" fillId="0" borderId="0" xfId="0" applyFont="1" applyFill="1" applyBorder="1" applyAlignment="1" applyProtection="1">
      <alignment horizontal="center" vertical="center" wrapText="1"/>
      <protection/>
    </xf>
    <xf numFmtId="0" fontId="53" fillId="0" borderId="11" xfId="0" applyFont="1" applyFill="1" applyBorder="1" applyAlignment="1" applyProtection="1">
      <alignment horizontal="left" vertical="center" wrapText="1"/>
      <protection/>
    </xf>
    <xf numFmtId="181" fontId="53" fillId="0" borderId="11" xfId="0" applyNumberFormat="1" applyFont="1" applyFill="1" applyBorder="1" applyAlignment="1" applyProtection="1">
      <alignment horizontal="left" vertical="center" wrapText="1"/>
      <protection/>
    </xf>
    <xf numFmtId="0" fontId="53" fillId="0" borderId="11" xfId="15" applyFont="1" applyFill="1" applyBorder="1" applyAlignment="1" applyProtection="1">
      <alignment horizontal="left" vertical="center" wrapText="1"/>
      <protection/>
    </xf>
    <xf numFmtId="57" fontId="53" fillId="0" borderId="11" xfId="0" applyNumberFormat="1" applyFont="1" applyFill="1" applyBorder="1" applyAlignment="1" applyProtection="1">
      <alignment horizontal="left" vertical="center" wrapText="1"/>
      <protection/>
    </xf>
    <xf numFmtId="0" fontId="53" fillId="0" borderId="11" xfId="0" applyNumberFormat="1" applyFont="1" applyFill="1" applyBorder="1" applyAlignment="1" applyProtection="1">
      <alignment horizontal="left" vertical="center" wrapText="1"/>
      <protection/>
    </xf>
    <xf numFmtId="49" fontId="53" fillId="0" borderId="11" xfId="0" applyNumberFormat="1" applyFont="1" applyFill="1" applyBorder="1" applyAlignment="1" applyProtection="1">
      <alignment horizontal="left" vertical="center" wrapText="1"/>
      <protection/>
    </xf>
    <xf numFmtId="31" fontId="53" fillId="0" borderId="11" xfId="0" applyNumberFormat="1"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182" fontId="53" fillId="0" borderId="11" xfId="0" applyNumberFormat="1" applyFont="1" applyFill="1" applyBorder="1" applyAlignment="1" applyProtection="1">
      <alignment horizontal="left" vertical="center" wrapText="1"/>
      <protection/>
    </xf>
    <xf numFmtId="0" fontId="1" fillId="0" borderId="11" xfId="0" applyFont="1" applyFill="1" applyBorder="1" applyAlignment="1" applyProtection="1" quotePrefix="1">
      <alignment horizontal="center" vertical="center" wrapText="1"/>
      <protection/>
    </xf>
  </cellXfs>
  <cellStyles count="52">
    <cellStyle name="Normal" xfId="0"/>
    <cellStyle name="常规 12" xfId="15"/>
    <cellStyle name="常规 14"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常规 7" xfId="63"/>
    <cellStyle name="40% - 强调文字颜色 1" xfId="64"/>
    <cellStyle name="链接单元格"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17"/>
  <sheetViews>
    <sheetView zoomScale="85" zoomScaleNormal="85" workbookViewId="0" topLeftCell="A1">
      <selection activeCell="A1" sqref="A1:AA65536"/>
    </sheetView>
  </sheetViews>
  <sheetFormatPr defaultColWidth="9.28125" defaultRowHeight="15"/>
  <cols>
    <col min="1" max="1" width="3.00390625" style="15" customWidth="1"/>
    <col min="2" max="2" width="5.8515625" style="16" customWidth="1"/>
    <col min="3" max="3" width="11.28125" style="16" customWidth="1"/>
    <col min="4" max="4" width="9.28125" style="16" customWidth="1"/>
    <col min="5" max="5" width="10.7109375" style="17" customWidth="1"/>
    <col min="6" max="6" width="8.7109375" style="17" customWidth="1"/>
    <col min="7" max="7" width="8.140625" style="15" customWidth="1"/>
    <col min="8" max="8" width="8.28125" style="15" customWidth="1"/>
    <col min="9" max="9" width="15.421875" style="17" customWidth="1"/>
    <col min="10" max="11" width="7.8515625" style="15" customWidth="1"/>
    <col min="12" max="12" width="7.421875" style="15" customWidth="1"/>
    <col min="13" max="13" width="10.7109375" style="78" customWidth="1"/>
    <col min="14" max="18" width="6.7109375" style="15" customWidth="1"/>
    <col min="19" max="20" width="10.7109375" style="15" customWidth="1"/>
    <col min="21" max="21" width="8.7109375" style="15" customWidth="1"/>
    <col min="22" max="22" width="12.7109375" style="15" customWidth="1"/>
    <col min="23" max="23" width="8.7109375" style="15" customWidth="1"/>
    <col min="24" max="26" width="12.7109375" style="15" customWidth="1"/>
    <col min="27" max="27" width="9.00390625" style="15" bestFit="1" customWidth="1"/>
    <col min="28" max="16384" width="9.00390625" style="18" bestFit="1" customWidth="1"/>
  </cols>
  <sheetData>
    <row r="1" spans="2:5" ht="18.75" customHeight="1">
      <c r="B1" s="19" t="s">
        <v>0</v>
      </c>
      <c r="C1" s="19"/>
      <c r="D1" s="19"/>
      <c r="E1" s="19"/>
    </row>
    <row r="2" spans="2:26" ht="31.5" customHeight="1">
      <c r="B2" s="20" t="s">
        <v>1</v>
      </c>
      <c r="C2" s="20"/>
      <c r="D2" s="20"/>
      <c r="E2" s="35"/>
      <c r="F2" s="35"/>
      <c r="G2" s="20"/>
      <c r="H2" s="20"/>
      <c r="I2" s="35"/>
      <c r="J2" s="20"/>
      <c r="K2" s="20"/>
      <c r="L2" s="20"/>
      <c r="M2" s="53"/>
      <c r="N2" s="20"/>
      <c r="O2" s="20"/>
      <c r="P2" s="20"/>
      <c r="Q2" s="20"/>
      <c r="R2" s="20"/>
      <c r="S2" s="20"/>
      <c r="T2" s="20"/>
      <c r="U2" s="20"/>
      <c r="V2" s="20"/>
      <c r="W2" s="20"/>
      <c r="X2" s="20"/>
      <c r="Y2" s="20"/>
      <c r="Z2" s="20"/>
    </row>
    <row r="3" spans="1:27" s="12" customFormat="1" ht="27" customHeight="1">
      <c r="A3" s="21"/>
      <c r="B3" s="22"/>
      <c r="C3" s="54"/>
      <c r="D3" s="23"/>
      <c r="E3" s="36"/>
      <c r="F3" s="36"/>
      <c r="G3" s="37"/>
      <c r="H3" s="38" t="s">
        <v>2</v>
      </c>
      <c r="I3" s="38"/>
      <c r="J3" s="38"/>
      <c r="K3" s="38"/>
      <c r="L3" s="38"/>
      <c r="M3" s="80"/>
      <c r="N3" s="54"/>
      <c r="O3" s="54"/>
      <c r="P3" s="54"/>
      <c r="Q3" s="54"/>
      <c r="R3" s="62"/>
      <c r="S3" s="62"/>
      <c r="T3" s="62"/>
      <c r="U3" s="66"/>
      <c r="V3" s="62"/>
      <c r="W3" s="62"/>
      <c r="X3" s="62"/>
      <c r="Y3" s="66"/>
      <c r="Z3" s="21"/>
      <c r="AA3" s="21"/>
    </row>
    <row r="4" spans="1:27" s="82" customFormat="1" ht="44.25" customHeight="1">
      <c r="A4" s="83"/>
      <c r="B4" s="25" t="s">
        <v>3</v>
      </c>
      <c r="C4" s="28" t="s">
        <v>4</v>
      </c>
      <c r="D4" s="27" t="s">
        <v>5</v>
      </c>
      <c r="E4" s="39"/>
      <c r="F4" s="39"/>
      <c r="G4" s="39"/>
      <c r="H4" s="39"/>
      <c r="I4" s="39"/>
      <c r="J4" s="39"/>
      <c r="K4" s="47"/>
      <c r="L4" s="48" t="s">
        <v>6</v>
      </c>
      <c r="M4" s="55"/>
      <c r="N4" s="25" t="s">
        <v>7</v>
      </c>
      <c r="O4" s="25"/>
      <c r="P4" s="25"/>
      <c r="Q4" s="25"/>
      <c r="R4" s="25"/>
      <c r="S4" s="25"/>
      <c r="T4" s="25"/>
      <c r="U4" s="27" t="s">
        <v>8</v>
      </c>
      <c r="V4" s="39"/>
      <c r="W4" s="39"/>
      <c r="X4" s="39"/>
      <c r="Y4" s="47"/>
      <c r="Z4" s="30" t="s">
        <v>9</v>
      </c>
      <c r="AA4" s="83"/>
    </row>
    <row r="5" spans="1:27" s="82" customFormat="1" ht="32.25" customHeight="1">
      <c r="A5" s="83"/>
      <c r="B5" s="25"/>
      <c r="C5" s="28" t="s">
        <v>10</v>
      </c>
      <c r="D5" s="28" t="s">
        <v>11</v>
      </c>
      <c r="E5" s="25" t="s">
        <v>12</v>
      </c>
      <c r="F5" s="25" t="s">
        <v>13</v>
      </c>
      <c r="G5" s="41" t="s">
        <v>14</v>
      </c>
      <c r="H5" s="31" t="s">
        <v>15</v>
      </c>
      <c r="I5" s="30" t="s">
        <v>16</v>
      </c>
      <c r="J5" s="25" t="s">
        <v>17</v>
      </c>
      <c r="K5" s="49" t="s">
        <v>18</v>
      </c>
      <c r="L5" s="30" t="s">
        <v>19</v>
      </c>
      <c r="M5" s="56" t="s">
        <v>20</v>
      </c>
      <c r="N5" s="57" t="s">
        <v>21</v>
      </c>
      <c r="O5" s="58"/>
      <c r="P5" s="58"/>
      <c r="Q5" s="63" t="s">
        <v>22</v>
      </c>
      <c r="R5" s="64"/>
      <c r="S5" s="27" t="s">
        <v>23</v>
      </c>
      <c r="T5" s="39"/>
      <c r="U5" s="27" t="s">
        <v>21</v>
      </c>
      <c r="V5" s="47"/>
      <c r="W5" s="27" t="s">
        <v>22</v>
      </c>
      <c r="X5" s="47"/>
      <c r="Y5" s="30" t="s">
        <v>24</v>
      </c>
      <c r="Z5" s="51"/>
      <c r="AA5" s="83"/>
    </row>
    <row r="6" spans="2:26" ht="109.5" customHeight="1">
      <c r="B6" s="30"/>
      <c r="C6" s="31"/>
      <c r="D6" s="31"/>
      <c r="E6" s="30"/>
      <c r="F6" s="30"/>
      <c r="G6" s="43"/>
      <c r="H6" s="44"/>
      <c r="I6" s="50"/>
      <c r="J6" s="25"/>
      <c r="K6" s="49"/>
      <c r="L6" s="51"/>
      <c r="M6" s="59"/>
      <c r="N6" s="60" t="s">
        <v>25</v>
      </c>
      <c r="O6" s="60" t="s">
        <v>26</v>
      </c>
      <c r="P6" s="60" t="s">
        <v>27</v>
      </c>
      <c r="Q6" s="60" t="s">
        <v>28</v>
      </c>
      <c r="R6" s="65" t="s">
        <v>29</v>
      </c>
      <c r="S6" s="30" t="s">
        <v>30</v>
      </c>
      <c r="T6" s="30" t="s">
        <v>31</v>
      </c>
      <c r="U6" s="51" t="s">
        <v>32</v>
      </c>
      <c r="V6" s="51" t="s">
        <v>33</v>
      </c>
      <c r="W6" s="51" t="s">
        <v>32</v>
      </c>
      <c r="X6" s="51" t="s">
        <v>33</v>
      </c>
      <c r="Y6" s="51"/>
      <c r="Z6" s="50"/>
    </row>
    <row r="7" spans="2:26" ht="67.5">
      <c r="B7" s="32">
        <v>1</v>
      </c>
      <c r="C7" s="84" t="s">
        <v>34</v>
      </c>
      <c r="D7" s="85" t="s">
        <v>35</v>
      </c>
      <c r="E7" s="45" t="s">
        <v>36</v>
      </c>
      <c r="F7" s="85" t="s">
        <v>37</v>
      </c>
      <c r="G7" s="84" t="s">
        <v>38</v>
      </c>
      <c r="H7" s="34" t="s">
        <v>39</v>
      </c>
      <c r="I7" s="45" t="s">
        <v>36</v>
      </c>
      <c r="J7" s="32" t="s">
        <v>40</v>
      </c>
      <c r="K7" s="52" t="s">
        <v>41</v>
      </c>
      <c r="L7" s="32" t="s">
        <v>42</v>
      </c>
      <c r="M7" s="61">
        <v>249223.84</v>
      </c>
      <c r="N7" s="34">
        <v>4</v>
      </c>
      <c r="O7" s="34"/>
      <c r="P7" s="34"/>
      <c r="Q7" s="34"/>
      <c r="R7" s="34"/>
      <c r="S7" s="32">
        <v>600</v>
      </c>
      <c r="T7" s="32">
        <v>0</v>
      </c>
      <c r="U7" s="32">
        <v>510</v>
      </c>
      <c r="V7" s="32">
        <f aca="true" t="shared" si="0" ref="V7:V70">S7*U7</f>
        <v>306000</v>
      </c>
      <c r="W7" s="32">
        <v>255</v>
      </c>
      <c r="X7" s="32">
        <f aca="true" t="shared" si="1" ref="X7:X70">T7*W7</f>
        <v>0</v>
      </c>
      <c r="Y7" s="32">
        <f aca="true" t="shared" si="2" ref="Y7:Y70">V7+X7</f>
        <v>306000</v>
      </c>
      <c r="Z7" s="90"/>
    </row>
    <row r="8" spans="2:26" ht="67.5">
      <c r="B8" s="32">
        <v>2</v>
      </c>
      <c r="C8" s="84" t="s">
        <v>34</v>
      </c>
      <c r="D8" s="85" t="s">
        <v>35</v>
      </c>
      <c r="E8" s="45" t="s">
        <v>43</v>
      </c>
      <c r="F8" s="85" t="s">
        <v>37</v>
      </c>
      <c r="G8" s="84" t="s">
        <v>44</v>
      </c>
      <c r="H8" s="34" t="s">
        <v>45</v>
      </c>
      <c r="I8" s="45" t="s">
        <v>43</v>
      </c>
      <c r="J8" s="32" t="s">
        <v>46</v>
      </c>
      <c r="K8" s="52" t="s">
        <v>47</v>
      </c>
      <c r="L8" s="32" t="s">
        <v>42</v>
      </c>
      <c r="M8" s="61">
        <v>186.47</v>
      </c>
      <c r="N8" s="34">
        <v>2</v>
      </c>
      <c r="O8" s="34"/>
      <c r="P8" s="34"/>
      <c r="Q8" s="34"/>
      <c r="R8" s="34"/>
      <c r="S8" s="32">
        <v>400</v>
      </c>
      <c r="T8" s="32">
        <v>0</v>
      </c>
      <c r="U8" s="32">
        <v>510</v>
      </c>
      <c r="V8" s="32">
        <f t="shared" si="0"/>
        <v>204000</v>
      </c>
      <c r="W8" s="32">
        <v>255</v>
      </c>
      <c r="X8" s="32">
        <f t="shared" si="1"/>
        <v>0</v>
      </c>
      <c r="Y8" s="32">
        <f t="shared" si="2"/>
        <v>204000</v>
      </c>
      <c r="Z8" s="90"/>
    </row>
    <row r="9" spans="2:26" ht="67.5">
      <c r="B9" s="32">
        <v>3</v>
      </c>
      <c r="C9" s="84" t="s">
        <v>34</v>
      </c>
      <c r="D9" s="85" t="s">
        <v>35</v>
      </c>
      <c r="E9" s="45" t="s">
        <v>48</v>
      </c>
      <c r="F9" s="85" t="s">
        <v>37</v>
      </c>
      <c r="G9" s="85" t="s">
        <v>49</v>
      </c>
      <c r="H9" s="34" t="s">
        <v>45</v>
      </c>
      <c r="I9" s="45" t="s">
        <v>48</v>
      </c>
      <c r="J9" s="32" t="s">
        <v>50</v>
      </c>
      <c r="K9" s="52" t="s">
        <v>51</v>
      </c>
      <c r="L9" s="32" t="s">
        <v>42</v>
      </c>
      <c r="M9" s="61">
        <v>527869.08</v>
      </c>
      <c r="N9" s="34">
        <v>5</v>
      </c>
      <c r="O9" s="34"/>
      <c r="P9" s="34"/>
      <c r="Q9" s="34"/>
      <c r="R9" s="34"/>
      <c r="S9" s="32">
        <v>750</v>
      </c>
      <c r="T9" s="32">
        <v>0</v>
      </c>
      <c r="U9" s="32">
        <v>510</v>
      </c>
      <c r="V9" s="32">
        <f t="shared" si="0"/>
        <v>382500</v>
      </c>
      <c r="W9" s="32">
        <v>255</v>
      </c>
      <c r="X9" s="32">
        <f t="shared" si="1"/>
        <v>0</v>
      </c>
      <c r="Y9" s="32">
        <f t="shared" si="2"/>
        <v>382500</v>
      </c>
      <c r="Z9" s="90"/>
    </row>
    <row r="10" spans="2:26" ht="67.5">
      <c r="B10" s="32">
        <v>4</v>
      </c>
      <c r="C10" s="84" t="s">
        <v>34</v>
      </c>
      <c r="D10" s="85" t="s">
        <v>35</v>
      </c>
      <c r="E10" s="45" t="s">
        <v>52</v>
      </c>
      <c r="F10" s="85" t="s">
        <v>37</v>
      </c>
      <c r="G10" s="84" t="s">
        <v>53</v>
      </c>
      <c r="H10" s="34" t="s">
        <v>54</v>
      </c>
      <c r="I10" s="45" t="s">
        <v>55</v>
      </c>
      <c r="J10" s="32" t="s">
        <v>56</v>
      </c>
      <c r="K10" s="52" t="s">
        <v>57</v>
      </c>
      <c r="L10" s="32" t="s">
        <v>42</v>
      </c>
      <c r="M10" s="61">
        <v>341613.5</v>
      </c>
      <c r="N10" s="34">
        <v>3</v>
      </c>
      <c r="O10" s="34"/>
      <c r="P10" s="34"/>
      <c r="Q10" s="34"/>
      <c r="R10" s="34"/>
      <c r="S10" s="32">
        <v>450</v>
      </c>
      <c r="T10" s="32">
        <v>0</v>
      </c>
      <c r="U10" s="32">
        <v>510</v>
      </c>
      <c r="V10" s="32">
        <f t="shared" si="0"/>
        <v>229500</v>
      </c>
      <c r="W10" s="32">
        <v>255</v>
      </c>
      <c r="X10" s="32">
        <f t="shared" si="1"/>
        <v>0</v>
      </c>
      <c r="Y10" s="32">
        <f t="shared" si="2"/>
        <v>229500</v>
      </c>
      <c r="Z10" s="90"/>
    </row>
    <row r="11" spans="2:26" ht="67.5">
      <c r="B11" s="32">
        <v>5</v>
      </c>
      <c r="C11" s="84" t="s">
        <v>34</v>
      </c>
      <c r="D11" s="85" t="s">
        <v>35</v>
      </c>
      <c r="E11" s="45" t="s">
        <v>58</v>
      </c>
      <c r="F11" s="85" t="s">
        <v>37</v>
      </c>
      <c r="G11" s="85" t="s">
        <v>59</v>
      </c>
      <c r="H11" s="34" t="s">
        <v>39</v>
      </c>
      <c r="I11" s="45" t="s">
        <v>60</v>
      </c>
      <c r="J11" s="32" t="s">
        <v>61</v>
      </c>
      <c r="K11" s="52" t="s">
        <v>62</v>
      </c>
      <c r="L11" s="32" t="s">
        <v>42</v>
      </c>
      <c r="M11" s="61">
        <v>14120.13</v>
      </c>
      <c r="N11" s="34">
        <v>4</v>
      </c>
      <c r="O11" s="34"/>
      <c r="P11" s="34"/>
      <c r="Q11" s="34"/>
      <c r="R11" s="34"/>
      <c r="S11" s="32">
        <v>600</v>
      </c>
      <c r="T11" s="32">
        <v>0</v>
      </c>
      <c r="U11" s="32">
        <v>510</v>
      </c>
      <c r="V11" s="32">
        <f t="shared" si="0"/>
        <v>306000</v>
      </c>
      <c r="W11" s="32">
        <v>255</v>
      </c>
      <c r="X11" s="32">
        <f t="shared" si="1"/>
        <v>0</v>
      </c>
      <c r="Y11" s="32">
        <f t="shared" si="2"/>
        <v>306000</v>
      </c>
      <c r="Z11" s="90"/>
    </row>
    <row r="12" spans="2:26" ht="67.5">
      <c r="B12" s="32">
        <v>6</v>
      </c>
      <c r="C12" s="84" t="s">
        <v>34</v>
      </c>
      <c r="D12" s="85" t="s">
        <v>35</v>
      </c>
      <c r="E12" s="45" t="s">
        <v>63</v>
      </c>
      <c r="F12" s="85" t="s">
        <v>37</v>
      </c>
      <c r="G12" s="85" t="s">
        <v>64</v>
      </c>
      <c r="H12" s="34" t="s">
        <v>54</v>
      </c>
      <c r="I12" s="45" t="s">
        <v>63</v>
      </c>
      <c r="J12" s="32" t="s">
        <v>65</v>
      </c>
      <c r="K12" s="52" t="s">
        <v>66</v>
      </c>
      <c r="L12" s="32" t="s">
        <v>42</v>
      </c>
      <c r="M12" s="61">
        <v>432944.9</v>
      </c>
      <c r="N12" s="34">
        <v>2</v>
      </c>
      <c r="O12" s="34"/>
      <c r="P12" s="34"/>
      <c r="Q12" s="34"/>
      <c r="R12" s="34"/>
      <c r="S12" s="32">
        <v>400</v>
      </c>
      <c r="T12" s="32">
        <v>0</v>
      </c>
      <c r="U12" s="32">
        <v>510</v>
      </c>
      <c r="V12" s="32">
        <f t="shared" si="0"/>
        <v>204000</v>
      </c>
      <c r="W12" s="32">
        <v>255</v>
      </c>
      <c r="X12" s="32">
        <f t="shared" si="1"/>
        <v>0</v>
      </c>
      <c r="Y12" s="32">
        <f t="shared" si="2"/>
        <v>204000</v>
      </c>
      <c r="Z12" s="90"/>
    </row>
    <row r="13" spans="2:26" ht="67.5">
      <c r="B13" s="32">
        <v>7</v>
      </c>
      <c r="C13" s="84" t="s">
        <v>34</v>
      </c>
      <c r="D13" s="85" t="s">
        <v>35</v>
      </c>
      <c r="E13" s="45" t="s">
        <v>67</v>
      </c>
      <c r="F13" s="85" t="s">
        <v>37</v>
      </c>
      <c r="G13" s="84" t="s">
        <v>68</v>
      </c>
      <c r="H13" s="34" t="s">
        <v>45</v>
      </c>
      <c r="I13" s="45" t="s">
        <v>69</v>
      </c>
      <c r="J13" s="32" t="s">
        <v>70</v>
      </c>
      <c r="K13" s="52" t="s">
        <v>71</v>
      </c>
      <c r="L13" s="32" t="s">
        <v>42</v>
      </c>
      <c r="M13" s="61">
        <v>20569.7</v>
      </c>
      <c r="N13" s="34">
        <v>4</v>
      </c>
      <c r="O13" s="34"/>
      <c r="P13" s="34"/>
      <c r="Q13" s="34"/>
      <c r="R13" s="34"/>
      <c r="S13" s="32">
        <v>600</v>
      </c>
      <c r="T13" s="32">
        <v>0</v>
      </c>
      <c r="U13" s="32">
        <v>510</v>
      </c>
      <c r="V13" s="32">
        <f t="shared" si="0"/>
        <v>306000</v>
      </c>
      <c r="W13" s="32">
        <v>255</v>
      </c>
      <c r="X13" s="32">
        <f t="shared" si="1"/>
        <v>0</v>
      </c>
      <c r="Y13" s="32">
        <f t="shared" si="2"/>
        <v>306000</v>
      </c>
      <c r="Z13" s="90"/>
    </row>
    <row r="14" spans="2:26" ht="67.5">
      <c r="B14" s="32">
        <v>8</v>
      </c>
      <c r="C14" s="84" t="s">
        <v>34</v>
      </c>
      <c r="D14" s="85" t="s">
        <v>35</v>
      </c>
      <c r="E14" s="45" t="s">
        <v>72</v>
      </c>
      <c r="F14" s="85" t="s">
        <v>37</v>
      </c>
      <c r="G14" s="85" t="s">
        <v>73</v>
      </c>
      <c r="H14" s="34" t="s">
        <v>45</v>
      </c>
      <c r="I14" s="45" t="s">
        <v>72</v>
      </c>
      <c r="J14" s="32" t="s">
        <v>74</v>
      </c>
      <c r="K14" s="52" t="s">
        <v>75</v>
      </c>
      <c r="L14" s="32" t="s">
        <v>42</v>
      </c>
      <c r="M14" s="61">
        <v>841857.65</v>
      </c>
      <c r="N14" s="34">
        <v>8</v>
      </c>
      <c r="O14" s="34"/>
      <c r="P14" s="34"/>
      <c r="Q14" s="34"/>
      <c r="R14" s="34"/>
      <c r="S14" s="32">
        <v>1200</v>
      </c>
      <c r="T14" s="32">
        <v>0</v>
      </c>
      <c r="U14" s="32">
        <v>510</v>
      </c>
      <c r="V14" s="32">
        <f t="shared" si="0"/>
        <v>612000</v>
      </c>
      <c r="W14" s="32">
        <v>255</v>
      </c>
      <c r="X14" s="32">
        <f t="shared" si="1"/>
        <v>0</v>
      </c>
      <c r="Y14" s="32">
        <f t="shared" si="2"/>
        <v>612000</v>
      </c>
      <c r="Z14" s="90"/>
    </row>
    <row r="15" spans="2:26" ht="67.5">
      <c r="B15" s="32">
        <v>9</v>
      </c>
      <c r="C15" s="84" t="s">
        <v>34</v>
      </c>
      <c r="D15" s="85" t="s">
        <v>35</v>
      </c>
      <c r="E15" s="45" t="s">
        <v>76</v>
      </c>
      <c r="F15" s="85" t="s">
        <v>37</v>
      </c>
      <c r="G15" s="85" t="s">
        <v>77</v>
      </c>
      <c r="H15" s="34" t="s">
        <v>39</v>
      </c>
      <c r="I15" s="45" t="s">
        <v>76</v>
      </c>
      <c r="J15" s="32" t="s">
        <v>78</v>
      </c>
      <c r="K15" s="52" t="s">
        <v>79</v>
      </c>
      <c r="L15" s="32" t="s">
        <v>42</v>
      </c>
      <c r="M15" s="61">
        <v>1599662.4</v>
      </c>
      <c r="N15" s="34">
        <v>4</v>
      </c>
      <c r="O15" s="34"/>
      <c r="P15" s="34"/>
      <c r="Q15" s="34"/>
      <c r="R15" s="34"/>
      <c r="S15" s="32">
        <v>600</v>
      </c>
      <c r="T15" s="32">
        <v>0</v>
      </c>
      <c r="U15" s="32">
        <v>510</v>
      </c>
      <c r="V15" s="32">
        <f t="shared" si="0"/>
        <v>306000</v>
      </c>
      <c r="W15" s="32">
        <v>255</v>
      </c>
      <c r="X15" s="32">
        <f t="shared" si="1"/>
        <v>0</v>
      </c>
      <c r="Y15" s="32">
        <f t="shared" si="2"/>
        <v>306000</v>
      </c>
      <c r="Z15" s="90"/>
    </row>
    <row r="16" spans="2:26" ht="67.5">
      <c r="B16" s="32">
        <v>10</v>
      </c>
      <c r="C16" s="84" t="s">
        <v>34</v>
      </c>
      <c r="D16" s="85" t="s">
        <v>35</v>
      </c>
      <c r="E16" s="45" t="s">
        <v>80</v>
      </c>
      <c r="F16" s="85" t="s">
        <v>37</v>
      </c>
      <c r="G16" s="85" t="s">
        <v>81</v>
      </c>
      <c r="H16" s="34" t="s">
        <v>54</v>
      </c>
      <c r="I16" s="45" t="s">
        <v>80</v>
      </c>
      <c r="J16" s="32" t="s">
        <v>82</v>
      </c>
      <c r="K16" s="52" t="s">
        <v>83</v>
      </c>
      <c r="L16" s="32" t="s">
        <v>42</v>
      </c>
      <c r="M16" s="61">
        <v>18137.6</v>
      </c>
      <c r="N16" s="34">
        <v>4</v>
      </c>
      <c r="O16" s="34"/>
      <c r="P16" s="34"/>
      <c r="Q16" s="34"/>
      <c r="R16" s="34"/>
      <c r="S16" s="32">
        <v>600</v>
      </c>
      <c r="T16" s="32">
        <v>0</v>
      </c>
      <c r="U16" s="32">
        <v>510</v>
      </c>
      <c r="V16" s="32">
        <f t="shared" si="0"/>
        <v>306000</v>
      </c>
      <c r="W16" s="32">
        <v>255</v>
      </c>
      <c r="X16" s="32">
        <f t="shared" si="1"/>
        <v>0</v>
      </c>
      <c r="Y16" s="32">
        <f t="shared" si="2"/>
        <v>306000</v>
      </c>
      <c r="Z16" s="90"/>
    </row>
    <row r="17" spans="2:26" ht="67.5">
      <c r="B17" s="32">
        <v>11</v>
      </c>
      <c r="C17" s="84" t="s">
        <v>34</v>
      </c>
      <c r="D17" s="85" t="s">
        <v>35</v>
      </c>
      <c r="E17" s="45" t="s">
        <v>84</v>
      </c>
      <c r="F17" s="85" t="s">
        <v>37</v>
      </c>
      <c r="G17" s="85" t="s">
        <v>85</v>
      </c>
      <c r="H17" s="34" t="s">
        <v>54</v>
      </c>
      <c r="I17" s="45" t="s">
        <v>84</v>
      </c>
      <c r="J17" s="32" t="s">
        <v>86</v>
      </c>
      <c r="K17" s="52" t="s">
        <v>87</v>
      </c>
      <c r="L17" s="32" t="s">
        <v>42</v>
      </c>
      <c r="M17" s="61">
        <v>757675.2</v>
      </c>
      <c r="N17" s="34">
        <v>6</v>
      </c>
      <c r="O17" s="34"/>
      <c r="P17" s="34"/>
      <c r="Q17" s="34"/>
      <c r="R17" s="34"/>
      <c r="S17" s="32">
        <v>900</v>
      </c>
      <c r="T17" s="32">
        <v>0</v>
      </c>
      <c r="U17" s="32">
        <v>510</v>
      </c>
      <c r="V17" s="32">
        <f t="shared" si="0"/>
        <v>459000</v>
      </c>
      <c r="W17" s="32">
        <v>255</v>
      </c>
      <c r="X17" s="32">
        <f t="shared" si="1"/>
        <v>0</v>
      </c>
      <c r="Y17" s="32">
        <f t="shared" si="2"/>
        <v>459000</v>
      </c>
      <c r="Z17" s="90"/>
    </row>
    <row r="18" spans="2:26" ht="67.5">
      <c r="B18" s="32">
        <v>12</v>
      </c>
      <c r="C18" s="84" t="s">
        <v>34</v>
      </c>
      <c r="D18" s="85" t="s">
        <v>35</v>
      </c>
      <c r="E18" s="45" t="s">
        <v>88</v>
      </c>
      <c r="F18" s="85" t="s">
        <v>37</v>
      </c>
      <c r="G18" s="84" t="s">
        <v>89</v>
      </c>
      <c r="H18" s="34" t="s">
        <v>45</v>
      </c>
      <c r="I18" s="45" t="s">
        <v>88</v>
      </c>
      <c r="J18" s="32" t="s">
        <v>90</v>
      </c>
      <c r="K18" s="52" t="s">
        <v>91</v>
      </c>
      <c r="L18" s="32" t="s">
        <v>42</v>
      </c>
      <c r="M18" s="61">
        <v>456211.2</v>
      </c>
      <c r="N18" s="34">
        <v>4</v>
      </c>
      <c r="O18" s="34"/>
      <c r="P18" s="34"/>
      <c r="Q18" s="34"/>
      <c r="R18" s="34"/>
      <c r="S18" s="32">
        <v>600</v>
      </c>
      <c r="T18" s="32">
        <v>0</v>
      </c>
      <c r="U18" s="32">
        <v>510</v>
      </c>
      <c r="V18" s="32">
        <f t="shared" si="0"/>
        <v>306000</v>
      </c>
      <c r="W18" s="32">
        <v>255</v>
      </c>
      <c r="X18" s="32">
        <f t="shared" si="1"/>
        <v>0</v>
      </c>
      <c r="Y18" s="32">
        <f t="shared" si="2"/>
        <v>306000</v>
      </c>
      <c r="Z18" s="90"/>
    </row>
    <row r="19" spans="2:26" ht="67.5">
      <c r="B19" s="32">
        <v>13</v>
      </c>
      <c r="C19" s="84" t="s">
        <v>34</v>
      </c>
      <c r="D19" s="85" t="s">
        <v>35</v>
      </c>
      <c r="E19" s="45" t="s">
        <v>92</v>
      </c>
      <c r="F19" s="85" t="s">
        <v>37</v>
      </c>
      <c r="G19" s="85" t="s">
        <v>93</v>
      </c>
      <c r="H19" s="34" t="s">
        <v>45</v>
      </c>
      <c r="I19" s="45" t="s">
        <v>92</v>
      </c>
      <c r="J19" s="32" t="s">
        <v>94</v>
      </c>
      <c r="K19" s="52" t="s">
        <v>95</v>
      </c>
      <c r="L19" s="32" t="s">
        <v>42</v>
      </c>
      <c r="M19" s="61">
        <v>211118.4</v>
      </c>
      <c r="N19" s="34">
        <v>4</v>
      </c>
      <c r="O19" s="34"/>
      <c r="P19" s="34"/>
      <c r="Q19" s="34"/>
      <c r="R19" s="34"/>
      <c r="S19" s="32">
        <v>600</v>
      </c>
      <c r="T19" s="32">
        <v>0</v>
      </c>
      <c r="U19" s="32">
        <v>510</v>
      </c>
      <c r="V19" s="32">
        <f t="shared" si="0"/>
        <v>306000</v>
      </c>
      <c r="W19" s="32">
        <v>255</v>
      </c>
      <c r="X19" s="32">
        <f t="shared" si="1"/>
        <v>0</v>
      </c>
      <c r="Y19" s="32">
        <f t="shared" si="2"/>
        <v>306000</v>
      </c>
      <c r="Z19" s="90"/>
    </row>
    <row r="20" spans="2:26" ht="67.5">
      <c r="B20" s="32">
        <v>14</v>
      </c>
      <c r="C20" s="86" t="s">
        <v>34</v>
      </c>
      <c r="D20" s="85" t="s">
        <v>35</v>
      </c>
      <c r="E20" s="45" t="s">
        <v>96</v>
      </c>
      <c r="F20" s="85" t="s">
        <v>37</v>
      </c>
      <c r="G20" s="84" t="s">
        <v>97</v>
      </c>
      <c r="H20" s="34" t="s">
        <v>39</v>
      </c>
      <c r="I20" s="45" t="s">
        <v>96</v>
      </c>
      <c r="J20" s="32" t="s">
        <v>98</v>
      </c>
      <c r="K20" s="52" t="s">
        <v>99</v>
      </c>
      <c r="L20" s="32" t="s">
        <v>42</v>
      </c>
      <c r="M20" s="61">
        <v>730075.2</v>
      </c>
      <c r="N20" s="34">
        <v>4</v>
      </c>
      <c r="O20" s="34"/>
      <c r="P20" s="34"/>
      <c r="Q20" s="34"/>
      <c r="R20" s="34"/>
      <c r="S20" s="32">
        <v>600</v>
      </c>
      <c r="T20" s="32">
        <v>0</v>
      </c>
      <c r="U20" s="32">
        <v>510</v>
      </c>
      <c r="V20" s="32">
        <f t="shared" si="0"/>
        <v>306000</v>
      </c>
      <c r="W20" s="32">
        <v>255</v>
      </c>
      <c r="X20" s="32">
        <f t="shared" si="1"/>
        <v>0</v>
      </c>
      <c r="Y20" s="32">
        <f t="shared" si="2"/>
        <v>306000</v>
      </c>
      <c r="Z20" s="90"/>
    </row>
    <row r="21" spans="2:26" ht="67.5">
      <c r="B21" s="32">
        <v>15</v>
      </c>
      <c r="C21" s="86" t="s">
        <v>34</v>
      </c>
      <c r="D21" s="85" t="s">
        <v>35</v>
      </c>
      <c r="E21" s="45" t="s">
        <v>55</v>
      </c>
      <c r="F21" s="85" t="s">
        <v>37</v>
      </c>
      <c r="G21" s="84" t="s">
        <v>100</v>
      </c>
      <c r="H21" s="34" t="s">
        <v>54</v>
      </c>
      <c r="I21" s="45" t="s">
        <v>55</v>
      </c>
      <c r="J21" s="32" t="s">
        <v>56</v>
      </c>
      <c r="K21" s="52" t="s">
        <v>57</v>
      </c>
      <c r="L21" s="32" t="s">
        <v>42</v>
      </c>
      <c r="M21" s="61">
        <v>179694.37</v>
      </c>
      <c r="N21" s="34">
        <v>4</v>
      </c>
      <c r="O21" s="34"/>
      <c r="P21" s="34"/>
      <c r="Q21" s="34"/>
      <c r="R21" s="34"/>
      <c r="S21" s="32">
        <v>600</v>
      </c>
      <c r="T21" s="32">
        <v>0</v>
      </c>
      <c r="U21" s="32">
        <v>510</v>
      </c>
      <c r="V21" s="32">
        <f t="shared" si="0"/>
        <v>306000</v>
      </c>
      <c r="W21" s="32">
        <v>255</v>
      </c>
      <c r="X21" s="32">
        <f t="shared" si="1"/>
        <v>0</v>
      </c>
      <c r="Y21" s="32">
        <f t="shared" si="2"/>
        <v>306000</v>
      </c>
      <c r="Z21" s="90"/>
    </row>
    <row r="22" spans="2:26" ht="67.5">
      <c r="B22" s="32">
        <v>16</v>
      </c>
      <c r="C22" s="86" t="s">
        <v>34</v>
      </c>
      <c r="D22" s="85" t="s">
        <v>35</v>
      </c>
      <c r="E22" s="45" t="s">
        <v>101</v>
      </c>
      <c r="F22" s="85" t="s">
        <v>37</v>
      </c>
      <c r="G22" s="85" t="s">
        <v>102</v>
      </c>
      <c r="H22" s="34" t="s">
        <v>39</v>
      </c>
      <c r="I22" s="45" t="s">
        <v>101</v>
      </c>
      <c r="J22" s="32" t="s">
        <v>103</v>
      </c>
      <c r="K22" s="52" t="s">
        <v>104</v>
      </c>
      <c r="L22" s="32" t="s">
        <v>42</v>
      </c>
      <c r="M22" s="61">
        <v>399344</v>
      </c>
      <c r="N22" s="34">
        <v>4</v>
      </c>
      <c r="O22" s="34"/>
      <c r="P22" s="34"/>
      <c r="Q22" s="34"/>
      <c r="R22" s="34"/>
      <c r="S22" s="32">
        <v>600</v>
      </c>
      <c r="T22" s="32">
        <v>0</v>
      </c>
      <c r="U22" s="32">
        <v>510</v>
      </c>
      <c r="V22" s="32">
        <f t="shared" si="0"/>
        <v>306000</v>
      </c>
      <c r="W22" s="32">
        <v>255</v>
      </c>
      <c r="X22" s="32">
        <f t="shared" si="1"/>
        <v>0</v>
      </c>
      <c r="Y22" s="32">
        <f t="shared" si="2"/>
        <v>306000</v>
      </c>
      <c r="Z22" s="90"/>
    </row>
    <row r="23" spans="2:26" ht="67.5">
      <c r="B23" s="32">
        <v>17</v>
      </c>
      <c r="C23" s="86" t="s">
        <v>34</v>
      </c>
      <c r="D23" s="85" t="s">
        <v>35</v>
      </c>
      <c r="E23" s="45" t="s">
        <v>105</v>
      </c>
      <c r="F23" s="85" t="s">
        <v>37</v>
      </c>
      <c r="G23" s="84" t="s">
        <v>106</v>
      </c>
      <c r="H23" s="34" t="s">
        <v>54</v>
      </c>
      <c r="I23" s="45" t="s">
        <v>105</v>
      </c>
      <c r="J23" s="32" t="s">
        <v>107</v>
      </c>
      <c r="K23" s="52" t="s">
        <v>108</v>
      </c>
      <c r="L23" s="32" t="s">
        <v>42</v>
      </c>
      <c r="M23" s="61">
        <v>696382.4</v>
      </c>
      <c r="N23" s="34">
        <v>6</v>
      </c>
      <c r="O23" s="34"/>
      <c r="P23" s="34"/>
      <c r="Q23" s="34"/>
      <c r="R23" s="34"/>
      <c r="S23" s="32">
        <v>900</v>
      </c>
      <c r="T23" s="32">
        <v>0</v>
      </c>
      <c r="U23" s="32">
        <v>510</v>
      </c>
      <c r="V23" s="32">
        <f t="shared" si="0"/>
        <v>459000</v>
      </c>
      <c r="W23" s="32">
        <v>255</v>
      </c>
      <c r="X23" s="32">
        <f t="shared" si="1"/>
        <v>0</v>
      </c>
      <c r="Y23" s="32">
        <f t="shared" si="2"/>
        <v>459000</v>
      </c>
      <c r="Z23" s="90"/>
    </row>
    <row r="24" spans="2:26" ht="51">
      <c r="B24" s="32">
        <v>18</v>
      </c>
      <c r="C24" s="84" t="s">
        <v>109</v>
      </c>
      <c r="D24" s="85" t="s">
        <v>35</v>
      </c>
      <c r="E24" s="45" t="s">
        <v>110</v>
      </c>
      <c r="F24" s="85" t="s">
        <v>37</v>
      </c>
      <c r="G24" s="85" t="s">
        <v>111</v>
      </c>
      <c r="H24" s="34" t="s">
        <v>45</v>
      </c>
      <c r="I24" s="45" t="s">
        <v>67</v>
      </c>
      <c r="J24" s="32" t="s">
        <v>112</v>
      </c>
      <c r="K24" s="52" t="s">
        <v>113</v>
      </c>
      <c r="L24" s="32" t="s">
        <v>42</v>
      </c>
      <c r="M24" s="61">
        <v>9622018.35</v>
      </c>
      <c r="N24" s="34"/>
      <c r="O24" s="34"/>
      <c r="P24" s="34"/>
      <c r="Q24" s="34">
        <v>58</v>
      </c>
      <c r="R24" s="34"/>
      <c r="S24" s="32">
        <v>0</v>
      </c>
      <c r="T24" s="32">
        <v>2320</v>
      </c>
      <c r="U24" s="32">
        <v>510</v>
      </c>
      <c r="V24" s="32">
        <f t="shared" si="0"/>
        <v>0</v>
      </c>
      <c r="W24" s="32">
        <v>255</v>
      </c>
      <c r="X24" s="32">
        <f t="shared" si="1"/>
        <v>591600</v>
      </c>
      <c r="Y24" s="32">
        <f t="shared" si="2"/>
        <v>591600</v>
      </c>
      <c r="Z24" s="90"/>
    </row>
    <row r="25" spans="2:26" ht="51">
      <c r="B25" s="32">
        <v>19</v>
      </c>
      <c r="C25" s="84" t="s">
        <v>109</v>
      </c>
      <c r="D25" s="85" t="s">
        <v>35</v>
      </c>
      <c r="E25" s="45" t="s">
        <v>114</v>
      </c>
      <c r="F25" s="85" t="s">
        <v>37</v>
      </c>
      <c r="G25" s="85" t="s">
        <v>115</v>
      </c>
      <c r="H25" s="34" t="s">
        <v>116</v>
      </c>
      <c r="I25" s="45" t="s">
        <v>117</v>
      </c>
      <c r="J25" s="32" t="s">
        <v>118</v>
      </c>
      <c r="K25" s="52" t="s">
        <v>119</v>
      </c>
      <c r="L25" s="32" t="s">
        <v>42</v>
      </c>
      <c r="M25" s="61">
        <v>11019230</v>
      </c>
      <c r="N25" s="34"/>
      <c r="O25" s="34"/>
      <c r="P25" s="34"/>
      <c r="Q25" s="34">
        <v>156</v>
      </c>
      <c r="R25" s="34"/>
      <c r="S25" s="32">
        <v>0</v>
      </c>
      <c r="T25" s="32">
        <v>6240</v>
      </c>
      <c r="U25" s="32">
        <v>510</v>
      </c>
      <c r="V25" s="32">
        <f t="shared" si="0"/>
        <v>0</v>
      </c>
      <c r="W25" s="32">
        <v>255</v>
      </c>
      <c r="X25" s="32">
        <f t="shared" si="1"/>
        <v>1591200</v>
      </c>
      <c r="Y25" s="32">
        <f t="shared" si="2"/>
        <v>1591200</v>
      </c>
      <c r="Z25" s="90"/>
    </row>
    <row r="26" spans="2:26" ht="51">
      <c r="B26" s="32">
        <v>20</v>
      </c>
      <c r="C26" s="84" t="s">
        <v>109</v>
      </c>
      <c r="D26" s="85" t="s">
        <v>35</v>
      </c>
      <c r="E26" s="45" t="s">
        <v>120</v>
      </c>
      <c r="F26" s="85" t="s">
        <v>37</v>
      </c>
      <c r="G26" s="85" t="s">
        <v>121</v>
      </c>
      <c r="H26" s="34" t="s">
        <v>54</v>
      </c>
      <c r="I26" s="45" t="s">
        <v>122</v>
      </c>
      <c r="J26" s="32" t="s">
        <v>123</v>
      </c>
      <c r="K26" s="52" t="s">
        <v>124</v>
      </c>
      <c r="L26" s="32" t="s">
        <v>42</v>
      </c>
      <c r="M26" s="61">
        <v>8331104.13</v>
      </c>
      <c r="N26" s="34"/>
      <c r="O26" s="34"/>
      <c r="P26" s="34"/>
      <c r="Q26" s="34">
        <v>156</v>
      </c>
      <c r="R26" s="34"/>
      <c r="S26" s="32">
        <v>0</v>
      </c>
      <c r="T26" s="32">
        <v>6240</v>
      </c>
      <c r="U26" s="32">
        <v>510</v>
      </c>
      <c r="V26" s="32">
        <f t="shared" si="0"/>
        <v>0</v>
      </c>
      <c r="W26" s="32">
        <v>255</v>
      </c>
      <c r="X26" s="32">
        <f t="shared" si="1"/>
        <v>1591200</v>
      </c>
      <c r="Y26" s="32">
        <f t="shared" si="2"/>
        <v>1591200</v>
      </c>
      <c r="Z26" s="90"/>
    </row>
    <row r="27" spans="2:26" ht="51">
      <c r="B27" s="32">
        <v>21</v>
      </c>
      <c r="C27" s="84" t="s">
        <v>109</v>
      </c>
      <c r="D27" s="85" t="s">
        <v>35</v>
      </c>
      <c r="E27" s="45" t="s">
        <v>125</v>
      </c>
      <c r="F27" s="85" t="s">
        <v>37</v>
      </c>
      <c r="G27" s="85" t="s">
        <v>126</v>
      </c>
      <c r="H27" s="34" t="s">
        <v>39</v>
      </c>
      <c r="I27" s="45" t="s">
        <v>127</v>
      </c>
      <c r="J27" s="32" t="s">
        <v>128</v>
      </c>
      <c r="K27" s="52" t="s">
        <v>129</v>
      </c>
      <c r="L27" s="32" t="s">
        <v>42</v>
      </c>
      <c r="M27" s="61">
        <v>9573327.65</v>
      </c>
      <c r="N27" s="34"/>
      <c r="O27" s="34"/>
      <c r="P27" s="34"/>
      <c r="Q27" s="34">
        <v>110</v>
      </c>
      <c r="R27" s="34"/>
      <c r="S27" s="32">
        <v>0</v>
      </c>
      <c r="T27" s="32">
        <v>4400</v>
      </c>
      <c r="U27" s="32">
        <v>510</v>
      </c>
      <c r="V27" s="32">
        <f t="shared" si="0"/>
        <v>0</v>
      </c>
      <c r="W27" s="32">
        <v>255</v>
      </c>
      <c r="X27" s="32">
        <f t="shared" si="1"/>
        <v>1122000</v>
      </c>
      <c r="Y27" s="32">
        <f t="shared" si="2"/>
        <v>1122000</v>
      </c>
      <c r="Z27" s="90"/>
    </row>
    <row r="28" spans="2:26" ht="67.5">
      <c r="B28" s="32">
        <v>22</v>
      </c>
      <c r="C28" s="84" t="s">
        <v>34</v>
      </c>
      <c r="D28" s="85" t="s">
        <v>35</v>
      </c>
      <c r="E28" s="45" t="s">
        <v>130</v>
      </c>
      <c r="F28" s="85" t="s">
        <v>37</v>
      </c>
      <c r="G28" s="84" t="s">
        <v>131</v>
      </c>
      <c r="H28" s="34" t="s">
        <v>54</v>
      </c>
      <c r="I28" s="45" t="s">
        <v>130</v>
      </c>
      <c r="J28" s="32" t="s">
        <v>132</v>
      </c>
      <c r="K28" s="52" t="s">
        <v>133</v>
      </c>
      <c r="L28" s="32" t="s">
        <v>42</v>
      </c>
      <c r="M28" s="61">
        <v>27979.2</v>
      </c>
      <c r="N28" s="34">
        <v>4</v>
      </c>
      <c r="O28" s="34"/>
      <c r="P28" s="34"/>
      <c r="Q28" s="34"/>
      <c r="R28" s="34"/>
      <c r="S28" s="32">
        <v>600</v>
      </c>
      <c r="T28" s="32">
        <v>0</v>
      </c>
      <c r="U28" s="32">
        <v>510</v>
      </c>
      <c r="V28" s="32">
        <f t="shared" si="0"/>
        <v>306000</v>
      </c>
      <c r="W28" s="32">
        <v>255</v>
      </c>
      <c r="X28" s="32">
        <f t="shared" si="1"/>
        <v>0</v>
      </c>
      <c r="Y28" s="32">
        <f t="shared" si="2"/>
        <v>306000</v>
      </c>
      <c r="Z28" s="90"/>
    </row>
    <row r="29" spans="2:26" ht="67.5">
      <c r="B29" s="32">
        <v>23</v>
      </c>
      <c r="C29" s="84" t="s">
        <v>34</v>
      </c>
      <c r="D29" s="85" t="s">
        <v>35</v>
      </c>
      <c r="E29" s="45" t="s">
        <v>134</v>
      </c>
      <c r="F29" s="85" t="s">
        <v>37</v>
      </c>
      <c r="G29" s="84" t="s">
        <v>135</v>
      </c>
      <c r="H29" s="34" t="s">
        <v>54</v>
      </c>
      <c r="I29" s="45" t="s">
        <v>134</v>
      </c>
      <c r="J29" s="32" t="s">
        <v>136</v>
      </c>
      <c r="K29" s="52" t="s">
        <v>137</v>
      </c>
      <c r="L29" s="32" t="s">
        <v>42</v>
      </c>
      <c r="M29" s="61">
        <v>73.6</v>
      </c>
      <c r="N29" s="34">
        <v>6</v>
      </c>
      <c r="O29" s="34"/>
      <c r="P29" s="34"/>
      <c r="Q29" s="34"/>
      <c r="R29" s="34"/>
      <c r="S29" s="32">
        <v>900</v>
      </c>
      <c r="T29" s="32">
        <v>0</v>
      </c>
      <c r="U29" s="32">
        <v>510</v>
      </c>
      <c r="V29" s="32">
        <f t="shared" si="0"/>
        <v>459000</v>
      </c>
      <c r="W29" s="32">
        <v>255</v>
      </c>
      <c r="X29" s="32">
        <f t="shared" si="1"/>
        <v>0</v>
      </c>
      <c r="Y29" s="32">
        <f t="shared" si="2"/>
        <v>459000</v>
      </c>
      <c r="Z29" s="90"/>
    </row>
    <row r="30" spans="2:26" ht="67.5">
      <c r="B30" s="32">
        <v>24</v>
      </c>
      <c r="C30" s="84" t="s">
        <v>34</v>
      </c>
      <c r="D30" s="85" t="s">
        <v>35</v>
      </c>
      <c r="E30" s="45" t="s">
        <v>138</v>
      </c>
      <c r="F30" s="85" t="s">
        <v>37</v>
      </c>
      <c r="G30" s="85" t="s">
        <v>139</v>
      </c>
      <c r="H30" s="34" t="s">
        <v>45</v>
      </c>
      <c r="I30" s="45" t="s">
        <v>138</v>
      </c>
      <c r="J30" s="32" t="s">
        <v>140</v>
      </c>
      <c r="K30" s="52" t="s">
        <v>141</v>
      </c>
      <c r="L30" s="32" t="s">
        <v>42</v>
      </c>
      <c r="M30" s="61">
        <v>9414.4</v>
      </c>
      <c r="N30" s="34">
        <v>8</v>
      </c>
      <c r="O30" s="34"/>
      <c r="P30" s="34"/>
      <c r="Q30" s="34"/>
      <c r="R30" s="34"/>
      <c r="S30" s="32">
        <v>1200</v>
      </c>
      <c r="T30" s="32">
        <v>0</v>
      </c>
      <c r="U30" s="32">
        <v>510</v>
      </c>
      <c r="V30" s="32">
        <f t="shared" si="0"/>
        <v>612000</v>
      </c>
      <c r="W30" s="32">
        <v>255</v>
      </c>
      <c r="X30" s="32">
        <f t="shared" si="1"/>
        <v>0</v>
      </c>
      <c r="Y30" s="32">
        <f t="shared" si="2"/>
        <v>612000</v>
      </c>
      <c r="Z30" s="90"/>
    </row>
    <row r="31" spans="2:26" ht="67.5">
      <c r="B31" s="32">
        <v>25</v>
      </c>
      <c r="C31" s="84" t="s">
        <v>34</v>
      </c>
      <c r="D31" s="85" t="s">
        <v>35</v>
      </c>
      <c r="E31" s="45" t="s">
        <v>142</v>
      </c>
      <c r="F31" s="85" t="s">
        <v>37</v>
      </c>
      <c r="G31" s="85" t="s">
        <v>143</v>
      </c>
      <c r="H31" s="34" t="s">
        <v>39</v>
      </c>
      <c r="I31" s="45" t="s">
        <v>144</v>
      </c>
      <c r="J31" s="32" t="s">
        <v>145</v>
      </c>
      <c r="K31" s="52" t="s">
        <v>146</v>
      </c>
      <c r="L31" s="32" t="s">
        <v>42</v>
      </c>
      <c r="M31" s="61">
        <v>684221.61</v>
      </c>
      <c r="N31" s="34">
        <v>12</v>
      </c>
      <c r="O31" s="34"/>
      <c r="P31" s="34"/>
      <c r="Q31" s="34"/>
      <c r="R31" s="34"/>
      <c r="S31" s="32">
        <v>1800</v>
      </c>
      <c r="T31" s="32">
        <v>0</v>
      </c>
      <c r="U31" s="32">
        <v>510</v>
      </c>
      <c r="V31" s="32">
        <f t="shared" si="0"/>
        <v>918000</v>
      </c>
      <c r="W31" s="32">
        <v>255</v>
      </c>
      <c r="X31" s="32">
        <f t="shared" si="1"/>
        <v>0</v>
      </c>
      <c r="Y31" s="32">
        <f t="shared" si="2"/>
        <v>918000</v>
      </c>
      <c r="Z31" s="90"/>
    </row>
    <row r="32" spans="2:26" ht="67.5">
      <c r="B32" s="32">
        <v>26</v>
      </c>
      <c r="C32" s="84" t="s">
        <v>34</v>
      </c>
      <c r="D32" s="85" t="s">
        <v>35</v>
      </c>
      <c r="E32" s="45" t="s">
        <v>147</v>
      </c>
      <c r="F32" s="85" t="s">
        <v>37</v>
      </c>
      <c r="G32" s="85" t="s">
        <v>148</v>
      </c>
      <c r="H32" s="34" t="s">
        <v>45</v>
      </c>
      <c r="I32" s="45" t="s">
        <v>149</v>
      </c>
      <c r="J32" s="32" t="s">
        <v>150</v>
      </c>
      <c r="K32" s="52" t="s">
        <v>151</v>
      </c>
      <c r="L32" s="32" t="s">
        <v>42</v>
      </c>
      <c r="M32" s="61">
        <v>1872077.62</v>
      </c>
      <c r="N32" s="34">
        <v>12</v>
      </c>
      <c r="O32" s="34"/>
      <c r="P32" s="34"/>
      <c r="Q32" s="34"/>
      <c r="R32" s="34"/>
      <c r="S32" s="32">
        <v>1800</v>
      </c>
      <c r="T32" s="32">
        <v>0</v>
      </c>
      <c r="U32" s="32">
        <v>510</v>
      </c>
      <c r="V32" s="32">
        <f t="shared" si="0"/>
        <v>918000</v>
      </c>
      <c r="W32" s="32">
        <v>255</v>
      </c>
      <c r="X32" s="32">
        <f t="shared" si="1"/>
        <v>0</v>
      </c>
      <c r="Y32" s="32">
        <f t="shared" si="2"/>
        <v>918000</v>
      </c>
      <c r="Z32" s="90"/>
    </row>
    <row r="33" spans="2:26" ht="67.5">
      <c r="B33" s="32">
        <v>27</v>
      </c>
      <c r="C33" s="84" t="s">
        <v>34</v>
      </c>
      <c r="D33" s="85" t="s">
        <v>35</v>
      </c>
      <c r="E33" s="45" t="s">
        <v>152</v>
      </c>
      <c r="F33" s="85" t="s">
        <v>37</v>
      </c>
      <c r="G33" s="85" t="s">
        <v>153</v>
      </c>
      <c r="H33" s="34" t="s">
        <v>54</v>
      </c>
      <c r="I33" s="45" t="s">
        <v>154</v>
      </c>
      <c r="J33" s="32" t="s">
        <v>155</v>
      </c>
      <c r="K33" s="52" t="s">
        <v>156</v>
      </c>
      <c r="L33" s="32" t="s">
        <v>42</v>
      </c>
      <c r="M33" s="61">
        <v>87727.01</v>
      </c>
      <c r="N33" s="34">
        <v>6</v>
      </c>
      <c r="O33" s="34"/>
      <c r="P33" s="34"/>
      <c r="Q33" s="34"/>
      <c r="R33" s="34"/>
      <c r="S33" s="32">
        <v>900</v>
      </c>
      <c r="T33" s="32">
        <v>0</v>
      </c>
      <c r="U33" s="32">
        <v>510</v>
      </c>
      <c r="V33" s="32">
        <f t="shared" si="0"/>
        <v>459000</v>
      </c>
      <c r="W33" s="32">
        <v>255</v>
      </c>
      <c r="X33" s="32">
        <f t="shared" si="1"/>
        <v>0</v>
      </c>
      <c r="Y33" s="32">
        <f t="shared" si="2"/>
        <v>459000</v>
      </c>
      <c r="Z33" s="90"/>
    </row>
    <row r="34" spans="2:26" ht="67.5">
      <c r="B34" s="32">
        <v>28</v>
      </c>
      <c r="C34" s="84" t="s">
        <v>34</v>
      </c>
      <c r="D34" s="85" t="s">
        <v>35</v>
      </c>
      <c r="E34" s="45" t="s">
        <v>157</v>
      </c>
      <c r="F34" s="85" t="s">
        <v>37</v>
      </c>
      <c r="G34" s="85" t="s">
        <v>158</v>
      </c>
      <c r="H34" s="34" t="s">
        <v>159</v>
      </c>
      <c r="I34" s="45" t="s">
        <v>160</v>
      </c>
      <c r="J34" s="32" t="s">
        <v>161</v>
      </c>
      <c r="K34" s="52" t="s">
        <v>162</v>
      </c>
      <c r="L34" s="32" t="s">
        <v>42</v>
      </c>
      <c r="M34" s="61">
        <v>1051356.73</v>
      </c>
      <c r="N34" s="34">
        <v>12</v>
      </c>
      <c r="O34" s="34"/>
      <c r="P34" s="34"/>
      <c r="Q34" s="34"/>
      <c r="R34" s="34"/>
      <c r="S34" s="32">
        <v>1800</v>
      </c>
      <c r="T34" s="32">
        <v>0</v>
      </c>
      <c r="U34" s="32">
        <v>510</v>
      </c>
      <c r="V34" s="32">
        <f t="shared" si="0"/>
        <v>918000</v>
      </c>
      <c r="W34" s="32">
        <v>255</v>
      </c>
      <c r="X34" s="32">
        <f t="shared" si="1"/>
        <v>0</v>
      </c>
      <c r="Y34" s="32">
        <f t="shared" si="2"/>
        <v>918000</v>
      </c>
      <c r="Z34" s="90"/>
    </row>
    <row r="35" spans="2:26" ht="67.5">
      <c r="B35" s="32">
        <v>29</v>
      </c>
      <c r="C35" s="84" t="s">
        <v>34</v>
      </c>
      <c r="D35" s="85" t="s">
        <v>35</v>
      </c>
      <c r="E35" s="45" t="s">
        <v>163</v>
      </c>
      <c r="F35" s="85" t="s">
        <v>37</v>
      </c>
      <c r="G35" s="85" t="s">
        <v>164</v>
      </c>
      <c r="H35" s="34" t="s">
        <v>45</v>
      </c>
      <c r="I35" s="45" t="s">
        <v>165</v>
      </c>
      <c r="J35" s="32" t="s">
        <v>166</v>
      </c>
      <c r="K35" s="52" t="s">
        <v>167</v>
      </c>
      <c r="L35" s="32" t="s">
        <v>42</v>
      </c>
      <c r="M35" s="61">
        <v>989446.18</v>
      </c>
      <c r="N35" s="34">
        <v>6</v>
      </c>
      <c r="O35" s="34"/>
      <c r="P35" s="34"/>
      <c r="Q35" s="34"/>
      <c r="R35" s="34"/>
      <c r="S35" s="32">
        <v>900</v>
      </c>
      <c r="T35" s="32">
        <v>0</v>
      </c>
      <c r="U35" s="32">
        <v>510</v>
      </c>
      <c r="V35" s="32">
        <f t="shared" si="0"/>
        <v>459000</v>
      </c>
      <c r="W35" s="32">
        <v>255</v>
      </c>
      <c r="X35" s="32">
        <f t="shared" si="1"/>
        <v>0</v>
      </c>
      <c r="Y35" s="32">
        <f t="shared" si="2"/>
        <v>459000</v>
      </c>
      <c r="Z35" s="90"/>
    </row>
    <row r="36" spans="2:26" ht="67.5">
      <c r="B36" s="32">
        <v>30</v>
      </c>
      <c r="C36" s="84" t="s">
        <v>34</v>
      </c>
      <c r="D36" s="85" t="s">
        <v>35</v>
      </c>
      <c r="E36" s="45" t="s">
        <v>168</v>
      </c>
      <c r="F36" s="85" t="s">
        <v>37</v>
      </c>
      <c r="G36" s="85" t="s">
        <v>169</v>
      </c>
      <c r="H36" s="34" t="s">
        <v>39</v>
      </c>
      <c r="I36" s="45" t="s">
        <v>170</v>
      </c>
      <c r="J36" s="32" t="s">
        <v>171</v>
      </c>
      <c r="K36" s="52" t="s">
        <v>172</v>
      </c>
      <c r="L36" s="32" t="s">
        <v>42</v>
      </c>
      <c r="M36" s="61">
        <v>466787.01</v>
      </c>
      <c r="N36" s="34">
        <v>6</v>
      </c>
      <c r="O36" s="34"/>
      <c r="P36" s="34"/>
      <c r="Q36" s="34"/>
      <c r="R36" s="34"/>
      <c r="S36" s="32">
        <v>900</v>
      </c>
      <c r="T36" s="32">
        <v>0</v>
      </c>
      <c r="U36" s="32">
        <v>510</v>
      </c>
      <c r="V36" s="32">
        <f t="shared" si="0"/>
        <v>459000</v>
      </c>
      <c r="W36" s="32">
        <v>255</v>
      </c>
      <c r="X36" s="32">
        <f t="shared" si="1"/>
        <v>0</v>
      </c>
      <c r="Y36" s="32">
        <f t="shared" si="2"/>
        <v>459000</v>
      </c>
      <c r="Z36" s="90"/>
    </row>
    <row r="37" spans="2:26" ht="67.5">
      <c r="B37" s="32">
        <v>31</v>
      </c>
      <c r="C37" s="84" t="s">
        <v>34</v>
      </c>
      <c r="D37" s="85" t="s">
        <v>35</v>
      </c>
      <c r="E37" s="45" t="s">
        <v>173</v>
      </c>
      <c r="F37" s="85" t="s">
        <v>37</v>
      </c>
      <c r="G37" s="85" t="s">
        <v>174</v>
      </c>
      <c r="H37" s="34" t="s">
        <v>39</v>
      </c>
      <c r="I37" s="45" t="s">
        <v>175</v>
      </c>
      <c r="J37" s="32" t="s">
        <v>132</v>
      </c>
      <c r="K37" s="52" t="s">
        <v>133</v>
      </c>
      <c r="L37" s="32" t="s">
        <v>42</v>
      </c>
      <c r="M37" s="61">
        <v>3633144.29</v>
      </c>
      <c r="N37" s="34">
        <v>12</v>
      </c>
      <c r="O37" s="34"/>
      <c r="P37" s="34"/>
      <c r="Q37" s="34"/>
      <c r="R37" s="34"/>
      <c r="S37" s="32">
        <v>1800</v>
      </c>
      <c r="T37" s="32">
        <v>0</v>
      </c>
      <c r="U37" s="32">
        <v>510</v>
      </c>
      <c r="V37" s="32">
        <f t="shared" si="0"/>
        <v>918000</v>
      </c>
      <c r="W37" s="32">
        <v>255</v>
      </c>
      <c r="X37" s="32">
        <f t="shared" si="1"/>
        <v>0</v>
      </c>
      <c r="Y37" s="32">
        <f t="shared" si="2"/>
        <v>918000</v>
      </c>
      <c r="Z37" s="90"/>
    </row>
    <row r="38" spans="2:26" ht="67.5">
      <c r="B38" s="32">
        <v>32</v>
      </c>
      <c r="C38" s="84" t="s">
        <v>34</v>
      </c>
      <c r="D38" s="85" t="s">
        <v>35</v>
      </c>
      <c r="E38" s="45" t="s">
        <v>176</v>
      </c>
      <c r="F38" s="85" t="s">
        <v>37</v>
      </c>
      <c r="G38" s="85" t="s">
        <v>177</v>
      </c>
      <c r="H38" s="34" t="s">
        <v>54</v>
      </c>
      <c r="I38" s="45" t="s">
        <v>178</v>
      </c>
      <c r="J38" s="32" t="s">
        <v>107</v>
      </c>
      <c r="K38" s="52" t="s">
        <v>108</v>
      </c>
      <c r="L38" s="32" t="s">
        <v>42</v>
      </c>
      <c r="M38" s="61">
        <v>667622.57</v>
      </c>
      <c r="N38" s="34">
        <v>4</v>
      </c>
      <c r="O38" s="34"/>
      <c r="P38" s="34"/>
      <c r="Q38" s="34"/>
      <c r="R38" s="34"/>
      <c r="S38" s="32">
        <v>600</v>
      </c>
      <c r="T38" s="32">
        <v>0</v>
      </c>
      <c r="U38" s="32">
        <v>510</v>
      </c>
      <c r="V38" s="32">
        <f t="shared" si="0"/>
        <v>306000</v>
      </c>
      <c r="W38" s="32">
        <v>255</v>
      </c>
      <c r="X38" s="32">
        <f t="shared" si="1"/>
        <v>0</v>
      </c>
      <c r="Y38" s="32">
        <f t="shared" si="2"/>
        <v>306000</v>
      </c>
      <c r="Z38" s="90"/>
    </row>
    <row r="39" spans="2:26" ht="67.5">
      <c r="B39" s="32">
        <v>33</v>
      </c>
      <c r="C39" s="84" t="s">
        <v>34</v>
      </c>
      <c r="D39" s="85" t="s">
        <v>35</v>
      </c>
      <c r="E39" s="45" t="s">
        <v>110</v>
      </c>
      <c r="F39" s="85" t="s">
        <v>37</v>
      </c>
      <c r="G39" s="85" t="s">
        <v>111</v>
      </c>
      <c r="H39" s="34" t="s">
        <v>45</v>
      </c>
      <c r="I39" s="45" t="s">
        <v>67</v>
      </c>
      <c r="J39" s="32" t="s">
        <v>112</v>
      </c>
      <c r="K39" s="52" t="s">
        <v>113</v>
      </c>
      <c r="L39" s="32" t="s">
        <v>42</v>
      </c>
      <c r="M39" s="61">
        <v>9622018.35</v>
      </c>
      <c r="N39" s="34">
        <v>6</v>
      </c>
      <c r="O39" s="34"/>
      <c r="P39" s="34"/>
      <c r="Q39" s="34"/>
      <c r="R39" s="34"/>
      <c r="S39" s="32">
        <v>900</v>
      </c>
      <c r="T39" s="32">
        <v>0</v>
      </c>
      <c r="U39" s="32">
        <v>510</v>
      </c>
      <c r="V39" s="32">
        <f t="shared" si="0"/>
        <v>459000</v>
      </c>
      <c r="W39" s="32">
        <v>255</v>
      </c>
      <c r="X39" s="32">
        <f t="shared" si="1"/>
        <v>0</v>
      </c>
      <c r="Y39" s="32">
        <f t="shared" si="2"/>
        <v>459000</v>
      </c>
      <c r="Z39" s="90"/>
    </row>
    <row r="40" spans="2:26" ht="67.5">
      <c r="B40" s="32">
        <v>34</v>
      </c>
      <c r="C40" s="84" t="s">
        <v>34</v>
      </c>
      <c r="D40" s="85" t="s">
        <v>35</v>
      </c>
      <c r="E40" s="45" t="s">
        <v>114</v>
      </c>
      <c r="F40" s="85" t="s">
        <v>37</v>
      </c>
      <c r="G40" s="85" t="s">
        <v>115</v>
      </c>
      <c r="H40" s="34" t="s">
        <v>116</v>
      </c>
      <c r="I40" s="45" t="s">
        <v>117</v>
      </c>
      <c r="J40" s="32" t="s">
        <v>118</v>
      </c>
      <c r="K40" s="52" t="s">
        <v>119</v>
      </c>
      <c r="L40" s="32" t="s">
        <v>42</v>
      </c>
      <c r="M40" s="61">
        <v>11019230</v>
      </c>
      <c r="N40" s="34">
        <v>6</v>
      </c>
      <c r="O40" s="34"/>
      <c r="P40" s="34"/>
      <c r="Q40" s="34"/>
      <c r="R40" s="34"/>
      <c r="S40" s="32">
        <v>900</v>
      </c>
      <c r="T40" s="32">
        <v>0</v>
      </c>
      <c r="U40" s="32">
        <v>510</v>
      </c>
      <c r="V40" s="32">
        <f t="shared" si="0"/>
        <v>459000</v>
      </c>
      <c r="W40" s="32">
        <v>255</v>
      </c>
      <c r="X40" s="32">
        <f t="shared" si="1"/>
        <v>0</v>
      </c>
      <c r="Y40" s="32">
        <f t="shared" si="2"/>
        <v>459000</v>
      </c>
      <c r="Z40" s="90"/>
    </row>
    <row r="41" spans="2:26" ht="67.5">
      <c r="B41" s="32">
        <v>35</v>
      </c>
      <c r="C41" s="84" t="s">
        <v>34</v>
      </c>
      <c r="D41" s="85" t="s">
        <v>35</v>
      </c>
      <c r="E41" s="45" t="s">
        <v>125</v>
      </c>
      <c r="F41" s="85" t="s">
        <v>37</v>
      </c>
      <c r="G41" s="85" t="s">
        <v>126</v>
      </c>
      <c r="H41" s="34" t="s">
        <v>39</v>
      </c>
      <c r="I41" s="45" t="s">
        <v>127</v>
      </c>
      <c r="J41" s="32" t="s">
        <v>128</v>
      </c>
      <c r="K41" s="52" t="s">
        <v>129</v>
      </c>
      <c r="L41" s="32" t="s">
        <v>42</v>
      </c>
      <c r="M41" s="61">
        <v>9573327.65</v>
      </c>
      <c r="N41" s="34">
        <v>12</v>
      </c>
      <c r="O41" s="34"/>
      <c r="P41" s="34"/>
      <c r="Q41" s="34"/>
      <c r="R41" s="34"/>
      <c r="S41" s="32">
        <v>1800</v>
      </c>
      <c r="T41" s="32">
        <v>0</v>
      </c>
      <c r="U41" s="32">
        <v>510</v>
      </c>
      <c r="V41" s="32">
        <f t="shared" si="0"/>
        <v>918000</v>
      </c>
      <c r="W41" s="32">
        <v>255</v>
      </c>
      <c r="X41" s="32">
        <f t="shared" si="1"/>
        <v>0</v>
      </c>
      <c r="Y41" s="32">
        <f t="shared" si="2"/>
        <v>918000</v>
      </c>
      <c r="Z41" s="90"/>
    </row>
    <row r="42" spans="2:26" ht="100.5">
      <c r="B42" s="32">
        <v>36</v>
      </c>
      <c r="C42" s="87" t="s">
        <v>179</v>
      </c>
      <c r="D42" s="87" t="s">
        <v>180</v>
      </c>
      <c r="E42" s="45" t="s">
        <v>181</v>
      </c>
      <c r="F42" s="88" t="s">
        <v>37</v>
      </c>
      <c r="G42" s="88" t="s">
        <v>182</v>
      </c>
      <c r="H42" s="34" t="s">
        <v>183</v>
      </c>
      <c r="I42" s="45" t="s">
        <v>184</v>
      </c>
      <c r="J42" s="32" t="s">
        <v>185</v>
      </c>
      <c r="K42" s="52" t="s">
        <v>186</v>
      </c>
      <c r="L42" s="32" t="s">
        <v>42</v>
      </c>
      <c r="M42" s="61">
        <v>3921536.68</v>
      </c>
      <c r="N42" s="34"/>
      <c r="O42" s="34"/>
      <c r="P42" s="34"/>
      <c r="Q42" s="34">
        <v>54</v>
      </c>
      <c r="R42" s="34"/>
      <c r="S42" s="32">
        <v>0</v>
      </c>
      <c r="T42" s="32">
        <v>2160</v>
      </c>
      <c r="U42" s="32">
        <v>510</v>
      </c>
      <c r="V42" s="32">
        <f t="shared" si="0"/>
        <v>0</v>
      </c>
      <c r="W42" s="32">
        <v>255</v>
      </c>
      <c r="X42" s="32">
        <f t="shared" si="1"/>
        <v>550800</v>
      </c>
      <c r="Y42" s="32">
        <f t="shared" si="2"/>
        <v>550800</v>
      </c>
      <c r="Z42" s="88" t="s">
        <v>187</v>
      </c>
    </row>
    <row r="43" spans="2:26" ht="117.75">
      <c r="B43" s="32">
        <v>37</v>
      </c>
      <c r="C43" s="87" t="s">
        <v>179</v>
      </c>
      <c r="D43" s="87" t="s">
        <v>180</v>
      </c>
      <c r="E43" s="45" t="s">
        <v>188</v>
      </c>
      <c r="F43" s="88" t="s">
        <v>37</v>
      </c>
      <c r="G43" s="88" t="s">
        <v>189</v>
      </c>
      <c r="H43" s="34" t="s">
        <v>183</v>
      </c>
      <c r="I43" s="45" t="s">
        <v>190</v>
      </c>
      <c r="J43" s="32" t="s">
        <v>191</v>
      </c>
      <c r="K43" s="52" t="s">
        <v>192</v>
      </c>
      <c r="L43" s="32" t="s">
        <v>42</v>
      </c>
      <c r="M43" s="61">
        <v>149323.78</v>
      </c>
      <c r="N43" s="34"/>
      <c r="O43" s="34"/>
      <c r="P43" s="34"/>
      <c r="Q43" s="34">
        <v>10</v>
      </c>
      <c r="R43" s="34"/>
      <c r="S43" s="32">
        <v>0</v>
      </c>
      <c r="T43" s="32">
        <v>400</v>
      </c>
      <c r="U43" s="32">
        <v>510</v>
      </c>
      <c r="V43" s="32">
        <f t="shared" si="0"/>
        <v>0</v>
      </c>
      <c r="W43" s="32">
        <v>255</v>
      </c>
      <c r="X43" s="32">
        <f t="shared" si="1"/>
        <v>102000</v>
      </c>
      <c r="Y43" s="32">
        <f t="shared" si="2"/>
        <v>102000</v>
      </c>
      <c r="Z43" s="88"/>
    </row>
    <row r="44" spans="2:26" ht="67.5">
      <c r="B44" s="32">
        <v>38</v>
      </c>
      <c r="C44" s="87" t="s">
        <v>179</v>
      </c>
      <c r="D44" s="87" t="s">
        <v>180</v>
      </c>
      <c r="E44" s="45" t="s">
        <v>193</v>
      </c>
      <c r="F44" s="88" t="s">
        <v>37</v>
      </c>
      <c r="G44" s="88" t="s">
        <v>194</v>
      </c>
      <c r="H44" s="34" t="s">
        <v>195</v>
      </c>
      <c r="I44" s="45" t="s">
        <v>196</v>
      </c>
      <c r="J44" s="32" t="s">
        <v>197</v>
      </c>
      <c r="K44" s="52" t="s">
        <v>198</v>
      </c>
      <c r="L44" s="32" t="s">
        <v>42</v>
      </c>
      <c r="M44" s="61">
        <v>403718.72</v>
      </c>
      <c r="N44" s="34">
        <v>4</v>
      </c>
      <c r="O44" s="34"/>
      <c r="P44" s="34"/>
      <c r="Q44" s="34"/>
      <c r="R44" s="34"/>
      <c r="S44" s="32">
        <v>240</v>
      </c>
      <c r="T44" s="32">
        <v>0</v>
      </c>
      <c r="U44" s="32">
        <v>510</v>
      </c>
      <c r="V44" s="32">
        <f t="shared" si="0"/>
        <v>122400</v>
      </c>
      <c r="W44" s="32">
        <v>255</v>
      </c>
      <c r="X44" s="32">
        <f t="shared" si="1"/>
        <v>0</v>
      </c>
      <c r="Y44" s="32">
        <f t="shared" si="2"/>
        <v>122400</v>
      </c>
      <c r="Z44" s="88" t="s">
        <v>199</v>
      </c>
    </row>
    <row r="45" spans="2:26" ht="67.5">
      <c r="B45" s="32">
        <v>39</v>
      </c>
      <c r="C45" s="87" t="s">
        <v>179</v>
      </c>
      <c r="D45" s="87" t="s">
        <v>180</v>
      </c>
      <c r="E45" s="45" t="s">
        <v>200</v>
      </c>
      <c r="F45" s="88" t="s">
        <v>37</v>
      </c>
      <c r="G45" s="88" t="s">
        <v>201</v>
      </c>
      <c r="H45" s="34" t="s">
        <v>195</v>
      </c>
      <c r="I45" s="45" t="s">
        <v>202</v>
      </c>
      <c r="J45" s="32" t="s">
        <v>203</v>
      </c>
      <c r="K45" s="52" t="s">
        <v>204</v>
      </c>
      <c r="L45" s="32" t="s">
        <v>42</v>
      </c>
      <c r="M45" s="61">
        <v>856462.57</v>
      </c>
      <c r="N45" s="34"/>
      <c r="O45" s="34"/>
      <c r="P45" s="34"/>
      <c r="Q45" s="34">
        <v>10</v>
      </c>
      <c r="R45" s="34"/>
      <c r="S45" s="32">
        <v>0</v>
      </c>
      <c r="T45" s="32">
        <v>400</v>
      </c>
      <c r="U45" s="32">
        <v>510</v>
      </c>
      <c r="V45" s="32">
        <f t="shared" si="0"/>
        <v>0</v>
      </c>
      <c r="W45" s="32">
        <v>255</v>
      </c>
      <c r="X45" s="32">
        <f t="shared" si="1"/>
        <v>102000</v>
      </c>
      <c r="Y45" s="32">
        <f t="shared" si="2"/>
        <v>102000</v>
      </c>
      <c r="Z45" s="88" t="s">
        <v>199</v>
      </c>
    </row>
    <row r="46" spans="2:26" ht="51">
      <c r="B46" s="32">
        <v>40</v>
      </c>
      <c r="C46" s="84" t="s">
        <v>109</v>
      </c>
      <c r="D46" s="85" t="s">
        <v>35</v>
      </c>
      <c r="E46" s="45" t="s">
        <v>205</v>
      </c>
      <c r="F46" s="87" t="s">
        <v>206</v>
      </c>
      <c r="G46" s="87" t="s">
        <v>207</v>
      </c>
      <c r="H46" s="34" t="s">
        <v>159</v>
      </c>
      <c r="I46" s="45" t="s">
        <v>208</v>
      </c>
      <c r="J46" s="32" t="s">
        <v>209</v>
      </c>
      <c r="K46" s="52" t="s">
        <v>210</v>
      </c>
      <c r="L46" s="32" t="s">
        <v>42</v>
      </c>
      <c r="M46" s="61">
        <v>116030</v>
      </c>
      <c r="N46" s="34">
        <v>4</v>
      </c>
      <c r="O46" s="34"/>
      <c r="P46" s="34"/>
      <c r="Q46" s="34"/>
      <c r="R46" s="34"/>
      <c r="S46" s="32">
        <v>120</v>
      </c>
      <c r="T46" s="32">
        <v>0</v>
      </c>
      <c r="U46" s="32">
        <v>510</v>
      </c>
      <c r="V46" s="32">
        <f t="shared" si="0"/>
        <v>61200</v>
      </c>
      <c r="W46" s="32">
        <v>255</v>
      </c>
      <c r="X46" s="32">
        <f t="shared" si="1"/>
        <v>0</v>
      </c>
      <c r="Y46" s="32">
        <f t="shared" si="2"/>
        <v>61200</v>
      </c>
      <c r="Z46" s="90"/>
    </row>
    <row r="47" spans="2:26" ht="51">
      <c r="B47" s="32">
        <v>41</v>
      </c>
      <c r="C47" s="84" t="s">
        <v>109</v>
      </c>
      <c r="D47" s="85" t="s">
        <v>35</v>
      </c>
      <c r="E47" s="45" t="s">
        <v>211</v>
      </c>
      <c r="F47" s="87" t="s">
        <v>206</v>
      </c>
      <c r="G47" s="87" t="s">
        <v>212</v>
      </c>
      <c r="H47" s="34" t="s">
        <v>45</v>
      </c>
      <c r="I47" s="45" t="s">
        <v>213</v>
      </c>
      <c r="J47" s="32" t="s">
        <v>214</v>
      </c>
      <c r="K47" s="52" t="s">
        <v>215</v>
      </c>
      <c r="L47" s="32" t="s">
        <v>42</v>
      </c>
      <c r="M47" s="61">
        <v>396753.38</v>
      </c>
      <c r="N47" s="34">
        <v>10</v>
      </c>
      <c r="O47" s="34"/>
      <c r="P47" s="34"/>
      <c r="Q47" s="34"/>
      <c r="R47" s="34"/>
      <c r="S47" s="32">
        <v>300</v>
      </c>
      <c r="T47" s="32">
        <v>0</v>
      </c>
      <c r="U47" s="32">
        <v>510</v>
      </c>
      <c r="V47" s="32">
        <f t="shared" si="0"/>
        <v>153000</v>
      </c>
      <c r="W47" s="32">
        <v>255</v>
      </c>
      <c r="X47" s="32">
        <f t="shared" si="1"/>
        <v>0</v>
      </c>
      <c r="Y47" s="32">
        <f t="shared" si="2"/>
        <v>153000</v>
      </c>
      <c r="Z47" s="90"/>
    </row>
    <row r="48" spans="2:26" ht="51">
      <c r="B48" s="32">
        <v>42</v>
      </c>
      <c r="C48" s="84" t="s">
        <v>109</v>
      </c>
      <c r="D48" s="85" t="s">
        <v>35</v>
      </c>
      <c r="E48" s="45" t="s">
        <v>216</v>
      </c>
      <c r="F48" s="87" t="s">
        <v>206</v>
      </c>
      <c r="G48" s="87" t="s">
        <v>217</v>
      </c>
      <c r="H48" s="34" t="s">
        <v>54</v>
      </c>
      <c r="I48" s="45" t="s">
        <v>218</v>
      </c>
      <c r="J48" s="32" t="s">
        <v>219</v>
      </c>
      <c r="K48" s="52" t="s">
        <v>220</v>
      </c>
      <c r="L48" s="32" t="s">
        <v>42</v>
      </c>
      <c r="M48" s="61">
        <v>7007</v>
      </c>
      <c r="N48" s="34">
        <v>6</v>
      </c>
      <c r="O48" s="34"/>
      <c r="P48" s="34"/>
      <c r="Q48" s="34">
        <v>16</v>
      </c>
      <c r="R48" s="34"/>
      <c r="S48" s="32">
        <v>180</v>
      </c>
      <c r="T48" s="32">
        <v>56</v>
      </c>
      <c r="U48" s="32">
        <v>510</v>
      </c>
      <c r="V48" s="32">
        <f t="shared" si="0"/>
        <v>91800</v>
      </c>
      <c r="W48" s="32">
        <v>255</v>
      </c>
      <c r="X48" s="32">
        <f t="shared" si="1"/>
        <v>14280</v>
      </c>
      <c r="Y48" s="32">
        <f t="shared" si="2"/>
        <v>106080</v>
      </c>
      <c r="Z48" s="90"/>
    </row>
    <row r="49" spans="2:26" ht="67.5">
      <c r="B49" s="32">
        <v>43</v>
      </c>
      <c r="C49" s="84" t="s">
        <v>109</v>
      </c>
      <c r="D49" s="85" t="s">
        <v>35</v>
      </c>
      <c r="E49" s="45" t="s">
        <v>221</v>
      </c>
      <c r="F49" s="87" t="s">
        <v>206</v>
      </c>
      <c r="G49" s="87" t="s">
        <v>222</v>
      </c>
      <c r="H49" s="34" t="s">
        <v>54</v>
      </c>
      <c r="I49" s="45" t="s">
        <v>223</v>
      </c>
      <c r="J49" s="32" t="s">
        <v>224</v>
      </c>
      <c r="K49" s="52" t="s">
        <v>225</v>
      </c>
      <c r="L49" s="32" t="s">
        <v>42</v>
      </c>
      <c r="M49" s="61">
        <v>3785</v>
      </c>
      <c r="N49" s="34">
        <v>6</v>
      </c>
      <c r="O49" s="34"/>
      <c r="P49" s="34"/>
      <c r="Q49" s="34">
        <v>44</v>
      </c>
      <c r="R49" s="34"/>
      <c r="S49" s="32">
        <v>180</v>
      </c>
      <c r="T49" s="32">
        <v>154</v>
      </c>
      <c r="U49" s="32">
        <v>510</v>
      </c>
      <c r="V49" s="32">
        <f t="shared" si="0"/>
        <v>91800</v>
      </c>
      <c r="W49" s="32">
        <v>255</v>
      </c>
      <c r="X49" s="32">
        <f t="shared" si="1"/>
        <v>39270</v>
      </c>
      <c r="Y49" s="32">
        <f t="shared" si="2"/>
        <v>131070</v>
      </c>
      <c r="Z49" s="90"/>
    </row>
    <row r="50" spans="2:26" ht="51">
      <c r="B50" s="32">
        <v>44</v>
      </c>
      <c r="C50" s="88" t="s">
        <v>226</v>
      </c>
      <c r="D50" s="88" t="s">
        <v>227</v>
      </c>
      <c r="E50" s="45" t="s">
        <v>228</v>
      </c>
      <c r="F50" s="88" t="s">
        <v>206</v>
      </c>
      <c r="G50" s="89" t="s">
        <v>229</v>
      </c>
      <c r="H50" s="34" t="s">
        <v>230</v>
      </c>
      <c r="I50" s="45" t="s">
        <v>231</v>
      </c>
      <c r="J50" s="32" t="s">
        <v>232</v>
      </c>
      <c r="K50" s="52" t="s">
        <v>233</v>
      </c>
      <c r="L50" s="32" t="s">
        <v>42</v>
      </c>
      <c r="M50" s="61">
        <v>48</v>
      </c>
      <c r="N50" s="34">
        <v>1</v>
      </c>
      <c r="O50" s="34"/>
      <c r="P50" s="34"/>
      <c r="Q50" s="34">
        <v>4</v>
      </c>
      <c r="R50" s="34"/>
      <c r="S50" s="32">
        <v>30</v>
      </c>
      <c r="T50" s="32">
        <v>28</v>
      </c>
      <c r="U50" s="32">
        <v>510</v>
      </c>
      <c r="V50" s="32">
        <f t="shared" si="0"/>
        <v>15300</v>
      </c>
      <c r="W50" s="32">
        <v>255</v>
      </c>
      <c r="X50" s="32">
        <f t="shared" si="1"/>
        <v>7140</v>
      </c>
      <c r="Y50" s="32">
        <f t="shared" si="2"/>
        <v>22440</v>
      </c>
      <c r="Z50" s="88" t="s">
        <v>234</v>
      </c>
    </row>
    <row r="51" spans="2:26" ht="100.5">
      <c r="B51" s="32">
        <v>45</v>
      </c>
      <c r="C51" s="88" t="s">
        <v>226</v>
      </c>
      <c r="D51" s="88" t="s">
        <v>227</v>
      </c>
      <c r="E51" s="45" t="s">
        <v>235</v>
      </c>
      <c r="F51" s="88" t="s">
        <v>206</v>
      </c>
      <c r="G51" s="89" t="s">
        <v>236</v>
      </c>
      <c r="H51" s="34" t="s">
        <v>237</v>
      </c>
      <c r="I51" s="45" t="s">
        <v>238</v>
      </c>
      <c r="J51" s="32" t="s">
        <v>239</v>
      </c>
      <c r="K51" s="52" t="s">
        <v>240</v>
      </c>
      <c r="L51" s="32" t="s">
        <v>42</v>
      </c>
      <c r="M51" s="61">
        <v>398293</v>
      </c>
      <c r="N51" s="34">
        <v>4</v>
      </c>
      <c r="O51" s="34"/>
      <c r="P51" s="34"/>
      <c r="Q51" s="34">
        <v>10</v>
      </c>
      <c r="R51" s="34"/>
      <c r="S51" s="32">
        <v>30</v>
      </c>
      <c r="T51" s="32">
        <v>70</v>
      </c>
      <c r="U51" s="32">
        <v>510</v>
      </c>
      <c r="V51" s="32">
        <f t="shared" si="0"/>
        <v>15300</v>
      </c>
      <c r="W51" s="32">
        <v>255</v>
      </c>
      <c r="X51" s="32">
        <f t="shared" si="1"/>
        <v>17850</v>
      </c>
      <c r="Y51" s="32">
        <f t="shared" si="2"/>
        <v>33150</v>
      </c>
      <c r="Z51" s="88" t="s">
        <v>234</v>
      </c>
    </row>
    <row r="52" spans="2:26" ht="51">
      <c r="B52" s="32">
        <v>46</v>
      </c>
      <c r="C52" s="88" t="s">
        <v>226</v>
      </c>
      <c r="D52" s="88" t="s">
        <v>227</v>
      </c>
      <c r="E52" s="45" t="s">
        <v>241</v>
      </c>
      <c r="F52" s="88" t="s">
        <v>206</v>
      </c>
      <c r="G52" s="89" t="s">
        <v>242</v>
      </c>
      <c r="H52" s="34" t="s">
        <v>45</v>
      </c>
      <c r="I52" s="45" t="s">
        <v>243</v>
      </c>
      <c r="J52" s="32" t="s">
        <v>244</v>
      </c>
      <c r="K52" s="52" t="s">
        <v>245</v>
      </c>
      <c r="L52" s="32" t="s">
        <v>42</v>
      </c>
      <c r="M52" s="61">
        <v>2037</v>
      </c>
      <c r="N52" s="34">
        <v>3</v>
      </c>
      <c r="O52" s="34"/>
      <c r="P52" s="34"/>
      <c r="Q52" s="34">
        <v>12</v>
      </c>
      <c r="R52" s="34"/>
      <c r="S52" s="32">
        <v>30</v>
      </c>
      <c r="T52" s="32">
        <v>84</v>
      </c>
      <c r="U52" s="32">
        <v>510</v>
      </c>
      <c r="V52" s="32">
        <f t="shared" si="0"/>
        <v>15300</v>
      </c>
      <c r="W52" s="32">
        <v>255</v>
      </c>
      <c r="X52" s="32">
        <f t="shared" si="1"/>
        <v>21420</v>
      </c>
      <c r="Y52" s="32">
        <f t="shared" si="2"/>
        <v>36720</v>
      </c>
      <c r="Z52" s="88" t="s">
        <v>234</v>
      </c>
    </row>
    <row r="53" spans="2:26" ht="51">
      <c r="B53" s="32">
        <v>47</v>
      </c>
      <c r="C53" s="88" t="s">
        <v>226</v>
      </c>
      <c r="D53" s="88" t="s">
        <v>227</v>
      </c>
      <c r="E53" s="45" t="s">
        <v>246</v>
      </c>
      <c r="F53" s="88" t="s">
        <v>206</v>
      </c>
      <c r="G53" s="89" t="s">
        <v>247</v>
      </c>
      <c r="H53" s="34" t="s">
        <v>230</v>
      </c>
      <c r="I53" s="45" t="s">
        <v>248</v>
      </c>
      <c r="J53" s="32" t="s">
        <v>249</v>
      </c>
      <c r="K53" s="52" t="s">
        <v>250</v>
      </c>
      <c r="L53" s="32" t="s">
        <v>42</v>
      </c>
      <c r="M53" s="61">
        <v>7334</v>
      </c>
      <c r="N53" s="34">
        <v>8</v>
      </c>
      <c r="O53" s="34"/>
      <c r="P53" s="34"/>
      <c r="Q53" s="34">
        <v>5</v>
      </c>
      <c r="R53" s="34"/>
      <c r="S53" s="32">
        <v>120</v>
      </c>
      <c r="T53" s="32">
        <v>35</v>
      </c>
      <c r="U53" s="32">
        <v>510</v>
      </c>
      <c r="V53" s="32">
        <f t="shared" si="0"/>
        <v>61200</v>
      </c>
      <c r="W53" s="32">
        <v>255</v>
      </c>
      <c r="X53" s="32">
        <f t="shared" si="1"/>
        <v>8925</v>
      </c>
      <c r="Y53" s="32">
        <f t="shared" si="2"/>
        <v>70125</v>
      </c>
      <c r="Z53" s="88" t="s">
        <v>234</v>
      </c>
    </row>
    <row r="54" spans="2:26" ht="51">
      <c r="B54" s="32">
        <v>48</v>
      </c>
      <c r="C54" s="88" t="s">
        <v>226</v>
      </c>
      <c r="D54" s="88" t="s">
        <v>227</v>
      </c>
      <c r="E54" s="45" t="s">
        <v>251</v>
      </c>
      <c r="F54" s="88" t="s">
        <v>206</v>
      </c>
      <c r="G54" s="89" t="s">
        <v>252</v>
      </c>
      <c r="H54" s="34" t="s">
        <v>54</v>
      </c>
      <c r="I54" s="45" t="s">
        <v>253</v>
      </c>
      <c r="J54" s="32" t="s">
        <v>254</v>
      </c>
      <c r="K54" s="52" t="s">
        <v>255</v>
      </c>
      <c r="L54" s="32" t="s">
        <v>42</v>
      </c>
      <c r="M54" s="61">
        <v>26790</v>
      </c>
      <c r="N54" s="34">
        <v>9</v>
      </c>
      <c r="O54" s="34"/>
      <c r="P54" s="34"/>
      <c r="Q54" s="34">
        <v>0</v>
      </c>
      <c r="R54" s="34"/>
      <c r="S54" s="32">
        <v>300</v>
      </c>
      <c r="T54" s="32">
        <v>0</v>
      </c>
      <c r="U54" s="32">
        <v>510</v>
      </c>
      <c r="V54" s="32">
        <f t="shared" si="0"/>
        <v>153000</v>
      </c>
      <c r="W54" s="32">
        <v>255</v>
      </c>
      <c r="X54" s="32">
        <f t="shared" si="1"/>
        <v>0</v>
      </c>
      <c r="Y54" s="32">
        <f t="shared" si="2"/>
        <v>153000</v>
      </c>
      <c r="Z54" s="88" t="s">
        <v>234</v>
      </c>
    </row>
    <row r="55" spans="2:26" ht="51">
      <c r="B55" s="32">
        <v>49</v>
      </c>
      <c r="C55" s="88" t="s">
        <v>226</v>
      </c>
      <c r="D55" s="88" t="s">
        <v>227</v>
      </c>
      <c r="E55" s="45" t="s">
        <v>256</v>
      </c>
      <c r="F55" s="88" t="s">
        <v>206</v>
      </c>
      <c r="G55" s="89" t="s">
        <v>257</v>
      </c>
      <c r="H55" s="34" t="s">
        <v>183</v>
      </c>
      <c r="I55" s="45" t="s">
        <v>258</v>
      </c>
      <c r="J55" s="32" t="s">
        <v>259</v>
      </c>
      <c r="K55" s="52" t="s">
        <v>260</v>
      </c>
      <c r="L55" s="32" t="s">
        <v>42</v>
      </c>
      <c r="M55" s="61">
        <v>2860</v>
      </c>
      <c r="N55" s="34">
        <v>2</v>
      </c>
      <c r="O55" s="34"/>
      <c r="P55" s="34"/>
      <c r="Q55" s="34">
        <v>3</v>
      </c>
      <c r="R55" s="34"/>
      <c r="S55" s="32">
        <v>30</v>
      </c>
      <c r="T55" s="32">
        <v>21</v>
      </c>
      <c r="U55" s="32">
        <v>510</v>
      </c>
      <c r="V55" s="32">
        <f t="shared" si="0"/>
        <v>15300</v>
      </c>
      <c r="W55" s="32">
        <v>255</v>
      </c>
      <c r="X55" s="32">
        <f t="shared" si="1"/>
        <v>5355</v>
      </c>
      <c r="Y55" s="32">
        <f t="shared" si="2"/>
        <v>20655</v>
      </c>
      <c r="Z55" s="88" t="s">
        <v>234</v>
      </c>
    </row>
    <row r="56" spans="2:26" ht="51">
      <c r="B56" s="32">
        <v>50</v>
      </c>
      <c r="C56" s="88" t="s">
        <v>226</v>
      </c>
      <c r="D56" s="88" t="s">
        <v>227</v>
      </c>
      <c r="E56" s="45" t="s">
        <v>261</v>
      </c>
      <c r="F56" s="88" t="s">
        <v>206</v>
      </c>
      <c r="G56" s="89" t="s">
        <v>262</v>
      </c>
      <c r="H56" s="34" t="s">
        <v>54</v>
      </c>
      <c r="I56" s="45" t="s">
        <v>263</v>
      </c>
      <c r="J56" s="32" t="s">
        <v>264</v>
      </c>
      <c r="K56" s="52" t="s">
        <v>265</v>
      </c>
      <c r="L56" s="32" t="s">
        <v>42</v>
      </c>
      <c r="M56" s="61">
        <v>25956</v>
      </c>
      <c r="N56" s="34">
        <v>6</v>
      </c>
      <c r="O56" s="34"/>
      <c r="P56" s="34"/>
      <c r="Q56" s="34">
        <v>9</v>
      </c>
      <c r="R56" s="34"/>
      <c r="S56" s="32">
        <v>120</v>
      </c>
      <c r="T56" s="32">
        <v>42</v>
      </c>
      <c r="U56" s="32">
        <v>510</v>
      </c>
      <c r="V56" s="32">
        <f t="shared" si="0"/>
        <v>61200</v>
      </c>
      <c r="W56" s="32">
        <v>255</v>
      </c>
      <c r="X56" s="32">
        <f t="shared" si="1"/>
        <v>10710</v>
      </c>
      <c r="Y56" s="32">
        <f t="shared" si="2"/>
        <v>71910</v>
      </c>
      <c r="Z56" s="88" t="s">
        <v>234</v>
      </c>
    </row>
    <row r="57" spans="2:26" ht="67.5">
      <c r="B57" s="32">
        <v>51</v>
      </c>
      <c r="C57" s="88" t="s">
        <v>226</v>
      </c>
      <c r="D57" s="88" t="s">
        <v>227</v>
      </c>
      <c r="E57" s="45" t="s">
        <v>266</v>
      </c>
      <c r="F57" s="88" t="s">
        <v>206</v>
      </c>
      <c r="G57" s="89" t="s">
        <v>267</v>
      </c>
      <c r="H57" s="34" t="s">
        <v>54</v>
      </c>
      <c r="I57" s="45" t="s">
        <v>268</v>
      </c>
      <c r="J57" s="32" t="s">
        <v>269</v>
      </c>
      <c r="K57" s="52" t="s">
        <v>270</v>
      </c>
      <c r="L57" s="32" t="s">
        <v>42</v>
      </c>
      <c r="M57" s="61">
        <v>550</v>
      </c>
      <c r="N57" s="34">
        <v>12</v>
      </c>
      <c r="O57" s="34"/>
      <c r="P57" s="34"/>
      <c r="Q57" s="34">
        <v>0</v>
      </c>
      <c r="R57" s="34"/>
      <c r="S57" s="32">
        <v>150</v>
      </c>
      <c r="T57" s="32">
        <v>0</v>
      </c>
      <c r="U57" s="32">
        <v>510</v>
      </c>
      <c r="V57" s="32">
        <f t="shared" si="0"/>
        <v>76500</v>
      </c>
      <c r="W57" s="32">
        <v>255</v>
      </c>
      <c r="X57" s="32">
        <f t="shared" si="1"/>
        <v>0</v>
      </c>
      <c r="Y57" s="32">
        <f t="shared" si="2"/>
        <v>76500</v>
      </c>
      <c r="Z57" s="88" t="s">
        <v>234</v>
      </c>
    </row>
    <row r="58" spans="2:26" ht="51">
      <c r="B58" s="32">
        <v>52</v>
      </c>
      <c r="C58" s="88" t="s">
        <v>226</v>
      </c>
      <c r="D58" s="88" t="s">
        <v>227</v>
      </c>
      <c r="E58" s="45" t="s">
        <v>271</v>
      </c>
      <c r="F58" s="88" t="s">
        <v>206</v>
      </c>
      <c r="G58" s="89" t="s">
        <v>272</v>
      </c>
      <c r="H58" s="34" t="s">
        <v>195</v>
      </c>
      <c r="I58" s="45" t="s">
        <v>273</v>
      </c>
      <c r="J58" s="32" t="s">
        <v>274</v>
      </c>
      <c r="K58" s="52" t="s">
        <v>275</v>
      </c>
      <c r="L58" s="32" t="s">
        <v>42</v>
      </c>
      <c r="M58" s="61">
        <v>6328</v>
      </c>
      <c r="N58" s="34">
        <v>6</v>
      </c>
      <c r="O58" s="34"/>
      <c r="P58" s="34"/>
      <c r="Q58" s="34">
        <v>0</v>
      </c>
      <c r="R58" s="34"/>
      <c r="S58" s="32">
        <v>300</v>
      </c>
      <c r="T58" s="32">
        <v>0</v>
      </c>
      <c r="U58" s="32">
        <v>510</v>
      </c>
      <c r="V58" s="32">
        <f t="shared" si="0"/>
        <v>153000</v>
      </c>
      <c r="W58" s="32">
        <v>255</v>
      </c>
      <c r="X58" s="32">
        <f t="shared" si="1"/>
        <v>0</v>
      </c>
      <c r="Y58" s="32">
        <f t="shared" si="2"/>
        <v>153000</v>
      </c>
      <c r="Z58" s="88" t="s">
        <v>234</v>
      </c>
    </row>
    <row r="59" spans="2:26" ht="51">
      <c r="B59" s="32">
        <v>53</v>
      </c>
      <c r="C59" s="88" t="s">
        <v>226</v>
      </c>
      <c r="D59" s="88" t="s">
        <v>227</v>
      </c>
      <c r="E59" s="45" t="s">
        <v>276</v>
      </c>
      <c r="F59" s="88" t="s">
        <v>206</v>
      </c>
      <c r="G59" s="89" t="s">
        <v>277</v>
      </c>
      <c r="H59" s="34" t="s">
        <v>54</v>
      </c>
      <c r="I59" s="45" t="s">
        <v>278</v>
      </c>
      <c r="J59" s="32" t="s">
        <v>279</v>
      </c>
      <c r="K59" s="52" t="s">
        <v>280</v>
      </c>
      <c r="L59" s="32" t="s">
        <v>42</v>
      </c>
      <c r="M59" s="61">
        <v>9156</v>
      </c>
      <c r="N59" s="34">
        <v>3</v>
      </c>
      <c r="O59" s="34"/>
      <c r="P59" s="34"/>
      <c r="Q59" s="34">
        <v>0</v>
      </c>
      <c r="R59" s="34"/>
      <c r="S59" s="32">
        <v>90</v>
      </c>
      <c r="T59" s="32">
        <v>0</v>
      </c>
      <c r="U59" s="32">
        <v>510</v>
      </c>
      <c r="V59" s="32">
        <f t="shared" si="0"/>
        <v>45900</v>
      </c>
      <c r="W59" s="32">
        <v>255</v>
      </c>
      <c r="X59" s="32">
        <f t="shared" si="1"/>
        <v>0</v>
      </c>
      <c r="Y59" s="32">
        <f t="shared" si="2"/>
        <v>45900</v>
      </c>
      <c r="Z59" s="88" t="s">
        <v>234</v>
      </c>
    </row>
    <row r="60" spans="2:26" ht="51">
      <c r="B60" s="32">
        <v>54</v>
      </c>
      <c r="C60" s="88" t="s">
        <v>226</v>
      </c>
      <c r="D60" s="88" t="s">
        <v>227</v>
      </c>
      <c r="E60" s="45" t="s">
        <v>281</v>
      </c>
      <c r="F60" s="88" t="s">
        <v>206</v>
      </c>
      <c r="G60" s="89" t="s">
        <v>282</v>
      </c>
      <c r="H60" s="34" t="s">
        <v>237</v>
      </c>
      <c r="I60" s="45" t="s">
        <v>283</v>
      </c>
      <c r="J60" s="32" t="s">
        <v>284</v>
      </c>
      <c r="K60" s="52" t="s">
        <v>285</v>
      </c>
      <c r="L60" s="32" t="s">
        <v>42</v>
      </c>
      <c r="M60" s="61">
        <v>15912</v>
      </c>
      <c r="N60" s="34">
        <v>5</v>
      </c>
      <c r="O60" s="34"/>
      <c r="P60" s="34"/>
      <c r="Q60" s="34">
        <v>0</v>
      </c>
      <c r="R60" s="34"/>
      <c r="S60" s="32">
        <v>90</v>
      </c>
      <c r="T60" s="32">
        <v>0</v>
      </c>
      <c r="U60" s="32">
        <v>510</v>
      </c>
      <c r="V60" s="32">
        <f t="shared" si="0"/>
        <v>45900</v>
      </c>
      <c r="W60" s="32">
        <v>255</v>
      </c>
      <c r="X60" s="32">
        <f t="shared" si="1"/>
        <v>0</v>
      </c>
      <c r="Y60" s="32">
        <f t="shared" si="2"/>
        <v>45900</v>
      </c>
      <c r="Z60" s="88" t="s">
        <v>234</v>
      </c>
    </row>
    <row r="61" spans="2:26" ht="51">
      <c r="B61" s="32">
        <v>55</v>
      </c>
      <c r="C61" s="88" t="s">
        <v>226</v>
      </c>
      <c r="D61" s="88" t="s">
        <v>227</v>
      </c>
      <c r="E61" s="45" t="s">
        <v>286</v>
      </c>
      <c r="F61" s="88" t="s">
        <v>206</v>
      </c>
      <c r="G61" s="89" t="s">
        <v>287</v>
      </c>
      <c r="H61" s="34" t="s">
        <v>39</v>
      </c>
      <c r="I61" s="45" t="s">
        <v>288</v>
      </c>
      <c r="J61" s="32" t="s">
        <v>289</v>
      </c>
      <c r="K61" s="52" t="s">
        <v>290</v>
      </c>
      <c r="L61" s="32" t="s">
        <v>42</v>
      </c>
      <c r="M61" s="61">
        <v>8879</v>
      </c>
      <c r="N61" s="34">
        <v>6</v>
      </c>
      <c r="O61" s="34"/>
      <c r="P61" s="34"/>
      <c r="Q61" s="34">
        <v>0</v>
      </c>
      <c r="R61" s="34"/>
      <c r="S61" s="32">
        <v>135</v>
      </c>
      <c r="T61" s="32">
        <v>0</v>
      </c>
      <c r="U61" s="32">
        <v>510</v>
      </c>
      <c r="V61" s="32">
        <f t="shared" si="0"/>
        <v>68850</v>
      </c>
      <c r="W61" s="32">
        <v>255</v>
      </c>
      <c r="X61" s="32">
        <f t="shared" si="1"/>
        <v>0</v>
      </c>
      <c r="Y61" s="32">
        <f t="shared" si="2"/>
        <v>68850</v>
      </c>
      <c r="Z61" s="88" t="s">
        <v>234</v>
      </c>
    </row>
    <row r="62" spans="2:26" ht="51">
      <c r="B62" s="32">
        <v>56</v>
      </c>
      <c r="C62" s="88" t="s">
        <v>226</v>
      </c>
      <c r="D62" s="88" t="s">
        <v>227</v>
      </c>
      <c r="E62" s="45" t="s">
        <v>291</v>
      </c>
      <c r="F62" s="88" t="s">
        <v>206</v>
      </c>
      <c r="G62" s="89" t="s">
        <v>292</v>
      </c>
      <c r="H62" s="34" t="s">
        <v>230</v>
      </c>
      <c r="I62" s="45" t="s">
        <v>293</v>
      </c>
      <c r="J62" s="32" t="s">
        <v>294</v>
      </c>
      <c r="K62" s="52" t="s">
        <v>295</v>
      </c>
      <c r="L62" s="32" t="s">
        <v>42</v>
      </c>
      <c r="M62" s="61">
        <v>20042</v>
      </c>
      <c r="N62" s="34">
        <v>2</v>
      </c>
      <c r="O62" s="34"/>
      <c r="P62" s="34"/>
      <c r="Q62" s="34">
        <v>3</v>
      </c>
      <c r="R62" s="34"/>
      <c r="S62" s="32">
        <v>30</v>
      </c>
      <c r="T62" s="32">
        <v>21</v>
      </c>
      <c r="U62" s="32">
        <v>510</v>
      </c>
      <c r="V62" s="32">
        <f t="shared" si="0"/>
        <v>15300</v>
      </c>
      <c r="W62" s="32">
        <v>255</v>
      </c>
      <c r="X62" s="32">
        <f t="shared" si="1"/>
        <v>5355</v>
      </c>
      <c r="Y62" s="32">
        <f t="shared" si="2"/>
        <v>20655</v>
      </c>
      <c r="Z62" s="88" t="s">
        <v>234</v>
      </c>
    </row>
    <row r="63" spans="2:26" ht="51">
      <c r="B63" s="32">
        <v>57</v>
      </c>
      <c r="C63" s="88" t="s">
        <v>226</v>
      </c>
      <c r="D63" s="88" t="s">
        <v>227</v>
      </c>
      <c r="E63" s="45" t="s">
        <v>296</v>
      </c>
      <c r="F63" s="88" t="s">
        <v>206</v>
      </c>
      <c r="G63" s="89" t="s">
        <v>297</v>
      </c>
      <c r="H63" s="34" t="s">
        <v>230</v>
      </c>
      <c r="I63" s="45" t="s">
        <v>298</v>
      </c>
      <c r="J63" s="32" t="s">
        <v>299</v>
      </c>
      <c r="K63" s="52" t="s">
        <v>300</v>
      </c>
      <c r="L63" s="32" t="s">
        <v>42</v>
      </c>
      <c r="M63" s="61">
        <v>23160</v>
      </c>
      <c r="N63" s="34">
        <v>2</v>
      </c>
      <c r="O63" s="34"/>
      <c r="P63" s="34"/>
      <c r="Q63" s="34">
        <v>8</v>
      </c>
      <c r="R63" s="34"/>
      <c r="S63" s="32">
        <v>30</v>
      </c>
      <c r="T63" s="32">
        <v>21</v>
      </c>
      <c r="U63" s="32">
        <v>510</v>
      </c>
      <c r="V63" s="32">
        <f t="shared" si="0"/>
        <v>15300</v>
      </c>
      <c r="W63" s="32">
        <v>255</v>
      </c>
      <c r="X63" s="32">
        <f t="shared" si="1"/>
        <v>5355</v>
      </c>
      <c r="Y63" s="32">
        <f t="shared" si="2"/>
        <v>20655</v>
      </c>
      <c r="Z63" s="88" t="s">
        <v>234</v>
      </c>
    </row>
    <row r="64" spans="2:26" ht="51">
      <c r="B64" s="32">
        <v>58</v>
      </c>
      <c r="C64" s="88" t="s">
        <v>226</v>
      </c>
      <c r="D64" s="88" t="s">
        <v>227</v>
      </c>
      <c r="E64" s="45" t="s">
        <v>301</v>
      </c>
      <c r="F64" s="88" t="s">
        <v>206</v>
      </c>
      <c r="G64" s="89" t="s">
        <v>302</v>
      </c>
      <c r="H64" s="34" t="s">
        <v>195</v>
      </c>
      <c r="I64" s="45" t="s">
        <v>303</v>
      </c>
      <c r="J64" s="32" t="s">
        <v>304</v>
      </c>
      <c r="K64" s="52" t="s">
        <v>305</v>
      </c>
      <c r="L64" s="32" t="s">
        <v>42</v>
      </c>
      <c r="M64" s="61">
        <v>4718</v>
      </c>
      <c r="N64" s="34">
        <v>6</v>
      </c>
      <c r="O64" s="34"/>
      <c r="P64" s="34"/>
      <c r="Q64" s="34">
        <v>0</v>
      </c>
      <c r="R64" s="34"/>
      <c r="S64" s="32">
        <v>300</v>
      </c>
      <c r="T64" s="32">
        <v>0</v>
      </c>
      <c r="U64" s="32">
        <v>510</v>
      </c>
      <c r="V64" s="32">
        <f t="shared" si="0"/>
        <v>153000</v>
      </c>
      <c r="W64" s="32">
        <v>255</v>
      </c>
      <c r="X64" s="32">
        <f t="shared" si="1"/>
        <v>0</v>
      </c>
      <c r="Y64" s="32">
        <f t="shared" si="2"/>
        <v>153000</v>
      </c>
      <c r="Z64" s="88" t="s">
        <v>234</v>
      </c>
    </row>
    <row r="65" spans="2:26" ht="51">
      <c r="B65" s="32">
        <v>59</v>
      </c>
      <c r="C65" s="88" t="s">
        <v>226</v>
      </c>
      <c r="D65" s="88" t="s">
        <v>227</v>
      </c>
      <c r="E65" s="45" t="s">
        <v>306</v>
      </c>
      <c r="F65" s="88" t="s">
        <v>206</v>
      </c>
      <c r="G65" s="89" t="s">
        <v>307</v>
      </c>
      <c r="H65" s="34" t="s">
        <v>195</v>
      </c>
      <c r="I65" s="45" t="s">
        <v>308</v>
      </c>
      <c r="J65" s="32" t="s">
        <v>309</v>
      </c>
      <c r="K65" s="52" t="s">
        <v>310</v>
      </c>
      <c r="L65" s="32" t="s">
        <v>42</v>
      </c>
      <c r="M65" s="61">
        <v>21741</v>
      </c>
      <c r="N65" s="34">
        <v>9</v>
      </c>
      <c r="O65" s="34"/>
      <c r="P65" s="34"/>
      <c r="Q65" s="34">
        <v>0</v>
      </c>
      <c r="R65" s="34"/>
      <c r="S65" s="32">
        <v>450</v>
      </c>
      <c r="T65" s="32">
        <v>0</v>
      </c>
      <c r="U65" s="32">
        <v>510</v>
      </c>
      <c r="V65" s="32">
        <f t="shared" si="0"/>
        <v>229500</v>
      </c>
      <c r="W65" s="32">
        <v>255</v>
      </c>
      <c r="X65" s="32">
        <f t="shared" si="1"/>
        <v>0</v>
      </c>
      <c r="Y65" s="32">
        <f t="shared" si="2"/>
        <v>229500</v>
      </c>
      <c r="Z65" s="88" t="s">
        <v>234</v>
      </c>
    </row>
    <row r="66" spans="2:26" ht="51">
      <c r="B66" s="32">
        <v>60</v>
      </c>
      <c r="C66" s="88" t="s">
        <v>226</v>
      </c>
      <c r="D66" s="88" t="s">
        <v>227</v>
      </c>
      <c r="E66" s="45" t="s">
        <v>311</v>
      </c>
      <c r="F66" s="88" t="s">
        <v>206</v>
      </c>
      <c r="G66" s="89" t="s">
        <v>312</v>
      </c>
      <c r="H66" s="34" t="s">
        <v>195</v>
      </c>
      <c r="I66" s="45" t="s">
        <v>313</v>
      </c>
      <c r="J66" s="32" t="s">
        <v>314</v>
      </c>
      <c r="K66" s="52" t="s">
        <v>315</v>
      </c>
      <c r="L66" s="32" t="s">
        <v>42</v>
      </c>
      <c r="M66" s="61">
        <v>20673</v>
      </c>
      <c r="N66" s="34">
        <v>9</v>
      </c>
      <c r="O66" s="34"/>
      <c r="P66" s="34"/>
      <c r="Q66" s="34">
        <v>0</v>
      </c>
      <c r="R66" s="34"/>
      <c r="S66" s="32">
        <v>450</v>
      </c>
      <c r="T66" s="32">
        <v>0</v>
      </c>
      <c r="U66" s="32">
        <v>510</v>
      </c>
      <c r="V66" s="32">
        <f t="shared" si="0"/>
        <v>229500</v>
      </c>
      <c r="W66" s="32">
        <v>255</v>
      </c>
      <c r="X66" s="32">
        <f t="shared" si="1"/>
        <v>0</v>
      </c>
      <c r="Y66" s="32">
        <f t="shared" si="2"/>
        <v>229500</v>
      </c>
      <c r="Z66" s="88" t="s">
        <v>234</v>
      </c>
    </row>
    <row r="67" spans="2:26" ht="51">
      <c r="B67" s="32">
        <v>61</v>
      </c>
      <c r="C67" s="88" t="s">
        <v>226</v>
      </c>
      <c r="D67" s="88" t="s">
        <v>227</v>
      </c>
      <c r="E67" s="45" t="s">
        <v>316</v>
      </c>
      <c r="F67" s="88" t="s">
        <v>206</v>
      </c>
      <c r="G67" s="89" t="s">
        <v>317</v>
      </c>
      <c r="H67" s="34" t="s">
        <v>237</v>
      </c>
      <c r="I67" s="45" t="s">
        <v>318</v>
      </c>
      <c r="J67" s="32" t="s">
        <v>319</v>
      </c>
      <c r="K67" s="52" t="s">
        <v>320</v>
      </c>
      <c r="L67" s="32" t="s">
        <v>42</v>
      </c>
      <c r="M67" s="61">
        <v>23275</v>
      </c>
      <c r="N67" s="34">
        <v>10</v>
      </c>
      <c r="O67" s="34"/>
      <c r="P67" s="34"/>
      <c r="Q67" s="34">
        <v>3</v>
      </c>
      <c r="R67" s="34"/>
      <c r="S67" s="32">
        <v>180</v>
      </c>
      <c r="T67" s="32">
        <v>21</v>
      </c>
      <c r="U67" s="32">
        <v>510</v>
      </c>
      <c r="V67" s="32">
        <f t="shared" si="0"/>
        <v>91800</v>
      </c>
      <c r="W67" s="32">
        <v>255</v>
      </c>
      <c r="X67" s="32">
        <f t="shared" si="1"/>
        <v>5355</v>
      </c>
      <c r="Y67" s="32">
        <f t="shared" si="2"/>
        <v>97155</v>
      </c>
      <c r="Z67" s="88" t="s">
        <v>234</v>
      </c>
    </row>
    <row r="68" spans="2:26" ht="51">
      <c r="B68" s="32">
        <v>62</v>
      </c>
      <c r="C68" s="88" t="s">
        <v>226</v>
      </c>
      <c r="D68" s="88" t="s">
        <v>227</v>
      </c>
      <c r="E68" s="45" t="s">
        <v>321</v>
      </c>
      <c r="F68" s="88" t="s">
        <v>206</v>
      </c>
      <c r="G68" s="89" t="s">
        <v>322</v>
      </c>
      <c r="H68" s="34" t="s">
        <v>159</v>
      </c>
      <c r="I68" s="45" t="s">
        <v>323</v>
      </c>
      <c r="J68" s="32" t="s">
        <v>324</v>
      </c>
      <c r="K68" s="52" t="s">
        <v>325</v>
      </c>
      <c r="L68" s="32" t="s">
        <v>42</v>
      </c>
      <c r="M68" s="61">
        <v>1177</v>
      </c>
      <c r="N68" s="34">
        <v>3</v>
      </c>
      <c r="O68" s="34"/>
      <c r="P68" s="34"/>
      <c r="Q68" s="34">
        <v>0</v>
      </c>
      <c r="R68" s="34"/>
      <c r="S68" s="32">
        <v>90</v>
      </c>
      <c r="T68" s="32">
        <v>0</v>
      </c>
      <c r="U68" s="32">
        <v>510</v>
      </c>
      <c r="V68" s="32">
        <f t="shared" si="0"/>
        <v>45900</v>
      </c>
      <c r="W68" s="32">
        <v>255</v>
      </c>
      <c r="X68" s="32">
        <f t="shared" si="1"/>
        <v>0</v>
      </c>
      <c r="Y68" s="32">
        <f t="shared" si="2"/>
        <v>45900</v>
      </c>
      <c r="Z68" s="88" t="s">
        <v>234</v>
      </c>
    </row>
    <row r="69" spans="2:26" ht="67.5">
      <c r="B69" s="32">
        <v>63</v>
      </c>
      <c r="C69" s="88" t="s">
        <v>226</v>
      </c>
      <c r="D69" s="88" t="s">
        <v>227</v>
      </c>
      <c r="E69" s="45" t="s">
        <v>326</v>
      </c>
      <c r="F69" s="88" t="s">
        <v>206</v>
      </c>
      <c r="G69" s="89" t="s">
        <v>327</v>
      </c>
      <c r="H69" s="34" t="s">
        <v>54</v>
      </c>
      <c r="I69" s="45" t="s">
        <v>328</v>
      </c>
      <c r="J69" s="32" t="s">
        <v>329</v>
      </c>
      <c r="K69" s="52" t="s">
        <v>330</v>
      </c>
      <c r="L69" s="32" t="s">
        <v>42</v>
      </c>
      <c r="M69" s="61">
        <v>12837</v>
      </c>
      <c r="N69" s="34">
        <v>6</v>
      </c>
      <c r="O69" s="34"/>
      <c r="P69" s="34"/>
      <c r="Q69" s="34">
        <v>3</v>
      </c>
      <c r="R69" s="34"/>
      <c r="S69" s="32">
        <v>135</v>
      </c>
      <c r="T69" s="32">
        <v>21</v>
      </c>
      <c r="U69" s="32">
        <v>510</v>
      </c>
      <c r="V69" s="32">
        <f t="shared" si="0"/>
        <v>68850</v>
      </c>
      <c r="W69" s="32">
        <v>255</v>
      </c>
      <c r="X69" s="32">
        <f t="shared" si="1"/>
        <v>5355</v>
      </c>
      <c r="Y69" s="32">
        <f t="shared" si="2"/>
        <v>74205</v>
      </c>
      <c r="Z69" s="88" t="s">
        <v>234</v>
      </c>
    </row>
    <row r="70" spans="2:26" ht="51">
      <c r="B70" s="32">
        <v>64</v>
      </c>
      <c r="C70" s="88" t="s">
        <v>226</v>
      </c>
      <c r="D70" s="88" t="s">
        <v>227</v>
      </c>
      <c r="E70" s="45" t="s">
        <v>331</v>
      </c>
      <c r="F70" s="88" t="s">
        <v>206</v>
      </c>
      <c r="G70" s="89" t="s">
        <v>332</v>
      </c>
      <c r="H70" s="34" t="s">
        <v>54</v>
      </c>
      <c r="I70" s="45" t="s">
        <v>333</v>
      </c>
      <c r="J70" s="32" t="s">
        <v>334</v>
      </c>
      <c r="K70" s="52" t="s">
        <v>335</v>
      </c>
      <c r="L70" s="32" t="s">
        <v>42</v>
      </c>
      <c r="M70" s="61">
        <v>49978</v>
      </c>
      <c r="N70" s="34">
        <v>2</v>
      </c>
      <c r="O70" s="34"/>
      <c r="P70" s="34"/>
      <c r="Q70" s="34">
        <v>4</v>
      </c>
      <c r="R70" s="34"/>
      <c r="S70" s="32">
        <v>30</v>
      </c>
      <c r="T70" s="32">
        <v>28</v>
      </c>
      <c r="U70" s="32">
        <v>510</v>
      </c>
      <c r="V70" s="32">
        <f t="shared" si="0"/>
        <v>15300</v>
      </c>
      <c r="W70" s="32">
        <v>255</v>
      </c>
      <c r="X70" s="32">
        <f t="shared" si="1"/>
        <v>7140</v>
      </c>
      <c r="Y70" s="32">
        <f t="shared" si="2"/>
        <v>22440</v>
      </c>
      <c r="Z70" s="88" t="s">
        <v>234</v>
      </c>
    </row>
    <row r="71" spans="2:26" ht="51">
      <c r="B71" s="32">
        <v>65</v>
      </c>
      <c r="C71" s="88" t="s">
        <v>226</v>
      </c>
      <c r="D71" s="88" t="s">
        <v>227</v>
      </c>
      <c r="E71" s="45" t="s">
        <v>336</v>
      </c>
      <c r="F71" s="88" t="s">
        <v>206</v>
      </c>
      <c r="G71" s="89" t="s">
        <v>337</v>
      </c>
      <c r="H71" s="34" t="s">
        <v>338</v>
      </c>
      <c r="I71" s="45" t="s">
        <v>339</v>
      </c>
      <c r="J71" s="32" t="s">
        <v>340</v>
      </c>
      <c r="K71" s="52" t="s">
        <v>341</v>
      </c>
      <c r="L71" s="32" t="s">
        <v>42</v>
      </c>
      <c r="M71" s="61">
        <v>31680</v>
      </c>
      <c r="N71" s="34">
        <v>3</v>
      </c>
      <c r="O71" s="34"/>
      <c r="P71" s="34"/>
      <c r="Q71" s="34">
        <v>0</v>
      </c>
      <c r="R71" s="34"/>
      <c r="S71" s="32">
        <v>150</v>
      </c>
      <c r="T71" s="32">
        <v>0</v>
      </c>
      <c r="U71" s="32">
        <v>510</v>
      </c>
      <c r="V71" s="32">
        <f aca="true" t="shared" si="3" ref="V71:V110">S71*U71</f>
        <v>76500</v>
      </c>
      <c r="W71" s="32">
        <v>255</v>
      </c>
      <c r="X71" s="32">
        <f aca="true" t="shared" si="4" ref="X71:X110">T71*W71</f>
        <v>0</v>
      </c>
      <c r="Y71" s="32">
        <f aca="true" t="shared" si="5" ref="Y71:Y110">V71+X71</f>
        <v>76500</v>
      </c>
      <c r="Z71" s="88" t="s">
        <v>234</v>
      </c>
    </row>
    <row r="72" spans="2:26" ht="67.5">
      <c r="B72" s="32">
        <v>66</v>
      </c>
      <c r="C72" s="88" t="s">
        <v>226</v>
      </c>
      <c r="D72" s="88" t="s">
        <v>227</v>
      </c>
      <c r="E72" s="45" t="s">
        <v>342</v>
      </c>
      <c r="F72" s="88" t="s">
        <v>206</v>
      </c>
      <c r="G72" s="89" t="s">
        <v>343</v>
      </c>
      <c r="H72" s="34" t="s">
        <v>116</v>
      </c>
      <c r="I72" s="45" t="s">
        <v>344</v>
      </c>
      <c r="J72" s="32" t="s">
        <v>345</v>
      </c>
      <c r="K72" s="52" t="s">
        <v>346</v>
      </c>
      <c r="L72" s="32" t="s">
        <v>42</v>
      </c>
      <c r="M72" s="61">
        <v>21211</v>
      </c>
      <c r="N72" s="34">
        <v>3</v>
      </c>
      <c r="O72" s="34"/>
      <c r="P72" s="34"/>
      <c r="Q72" s="34">
        <v>0</v>
      </c>
      <c r="R72" s="34"/>
      <c r="S72" s="32">
        <v>75</v>
      </c>
      <c r="T72" s="32">
        <v>0</v>
      </c>
      <c r="U72" s="32">
        <v>510</v>
      </c>
      <c r="V72" s="32">
        <f t="shared" si="3"/>
        <v>38250</v>
      </c>
      <c r="W72" s="32">
        <v>255</v>
      </c>
      <c r="X72" s="32">
        <f t="shared" si="4"/>
        <v>0</v>
      </c>
      <c r="Y72" s="32">
        <f t="shared" si="5"/>
        <v>38250</v>
      </c>
      <c r="Z72" s="88" t="s">
        <v>234</v>
      </c>
    </row>
    <row r="73" spans="2:26" ht="67.5">
      <c r="B73" s="32">
        <v>67</v>
      </c>
      <c r="C73" s="87" t="s">
        <v>347</v>
      </c>
      <c r="D73" s="87" t="s">
        <v>348</v>
      </c>
      <c r="E73" s="45" t="s">
        <v>349</v>
      </c>
      <c r="F73" s="87" t="s">
        <v>206</v>
      </c>
      <c r="G73" s="87" t="s">
        <v>350</v>
      </c>
      <c r="H73" s="34" t="s">
        <v>54</v>
      </c>
      <c r="I73" s="45" t="s">
        <v>351</v>
      </c>
      <c r="J73" s="32" t="s">
        <v>352</v>
      </c>
      <c r="K73" s="52" t="s">
        <v>353</v>
      </c>
      <c r="L73" s="32" t="s">
        <v>42</v>
      </c>
      <c r="M73" s="61">
        <v>5234</v>
      </c>
      <c r="N73" s="34">
        <v>1</v>
      </c>
      <c r="O73" s="34"/>
      <c r="P73" s="34"/>
      <c r="Q73" s="34">
        <v>2</v>
      </c>
      <c r="R73" s="34">
        <v>1</v>
      </c>
      <c r="S73" s="32">
        <v>30</v>
      </c>
      <c r="T73" s="32">
        <v>34</v>
      </c>
      <c r="U73" s="32">
        <v>510</v>
      </c>
      <c r="V73" s="32">
        <f t="shared" si="3"/>
        <v>15300</v>
      </c>
      <c r="W73" s="32">
        <v>255</v>
      </c>
      <c r="X73" s="32">
        <f t="shared" si="4"/>
        <v>8670</v>
      </c>
      <c r="Y73" s="32">
        <f t="shared" si="5"/>
        <v>23970</v>
      </c>
      <c r="Z73" s="84"/>
    </row>
    <row r="74" spans="2:26" ht="67.5">
      <c r="B74" s="32">
        <v>68</v>
      </c>
      <c r="C74" s="87" t="s">
        <v>347</v>
      </c>
      <c r="D74" s="87" t="s">
        <v>348</v>
      </c>
      <c r="E74" s="45" t="s">
        <v>354</v>
      </c>
      <c r="F74" s="87" t="s">
        <v>206</v>
      </c>
      <c r="G74" s="87" t="s">
        <v>355</v>
      </c>
      <c r="H74" s="34" t="s">
        <v>54</v>
      </c>
      <c r="I74" s="45" t="s">
        <v>356</v>
      </c>
      <c r="J74" s="32" t="s">
        <v>357</v>
      </c>
      <c r="K74" s="52" t="s">
        <v>358</v>
      </c>
      <c r="L74" s="32" t="s">
        <v>42</v>
      </c>
      <c r="M74" s="61">
        <v>60747</v>
      </c>
      <c r="N74" s="34">
        <v>6</v>
      </c>
      <c r="O74" s="34"/>
      <c r="P74" s="34"/>
      <c r="Q74" s="34"/>
      <c r="R74" s="34"/>
      <c r="S74" s="32">
        <v>360</v>
      </c>
      <c r="T74" s="32">
        <v>0</v>
      </c>
      <c r="U74" s="32">
        <v>510</v>
      </c>
      <c r="V74" s="32">
        <f t="shared" si="3"/>
        <v>183600</v>
      </c>
      <c r="W74" s="32">
        <v>255</v>
      </c>
      <c r="X74" s="32">
        <f t="shared" si="4"/>
        <v>0</v>
      </c>
      <c r="Y74" s="32">
        <f t="shared" si="5"/>
        <v>183600</v>
      </c>
      <c r="Z74" s="84"/>
    </row>
    <row r="75" spans="2:26" ht="67.5">
      <c r="B75" s="32">
        <v>69</v>
      </c>
      <c r="C75" s="87" t="s">
        <v>347</v>
      </c>
      <c r="D75" s="87" t="s">
        <v>348</v>
      </c>
      <c r="E75" s="45" t="s">
        <v>359</v>
      </c>
      <c r="F75" s="87" t="s">
        <v>206</v>
      </c>
      <c r="G75" s="87" t="s">
        <v>360</v>
      </c>
      <c r="H75" s="34" t="s">
        <v>39</v>
      </c>
      <c r="I75" s="45" t="s">
        <v>361</v>
      </c>
      <c r="J75" s="32" t="s">
        <v>362</v>
      </c>
      <c r="K75" s="52" t="s">
        <v>363</v>
      </c>
      <c r="L75" s="32" t="s">
        <v>42</v>
      </c>
      <c r="M75" s="61">
        <v>168728</v>
      </c>
      <c r="N75" s="34">
        <v>2</v>
      </c>
      <c r="O75" s="34"/>
      <c r="P75" s="34"/>
      <c r="Q75" s="34"/>
      <c r="R75" s="34"/>
      <c r="S75" s="32">
        <v>120</v>
      </c>
      <c r="T75" s="32">
        <v>0</v>
      </c>
      <c r="U75" s="32">
        <v>510</v>
      </c>
      <c r="V75" s="32">
        <f t="shared" si="3"/>
        <v>61200</v>
      </c>
      <c r="W75" s="32">
        <v>255</v>
      </c>
      <c r="X75" s="32">
        <f t="shared" si="4"/>
        <v>0</v>
      </c>
      <c r="Y75" s="32">
        <f t="shared" si="5"/>
        <v>61200</v>
      </c>
      <c r="Z75" s="84"/>
    </row>
    <row r="76" spans="2:26" ht="67.5">
      <c r="B76" s="32">
        <v>70</v>
      </c>
      <c r="C76" s="87" t="s">
        <v>347</v>
      </c>
      <c r="D76" s="87" t="s">
        <v>348</v>
      </c>
      <c r="E76" s="45" t="s">
        <v>364</v>
      </c>
      <c r="F76" s="87" t="s">
        <v>206</v>
      </c>
      <c r="G76" s="87" t="s">
        <v>365</v>
      </c>
      <c r="H76" s="34" t="s">
        <v>39</v>
      </c>
      <c r="I76" s="45" t="s">
        <v>361</v>
      </c>
      <c r="J76" s="32" t="s">
        <v>362</v>
      </c>
      <c r="K76" s="52" t="s">
        <v>363</v>
      </c>
      <c r="L76" s="32" t="s">
        <v>42</v>
      </c>
      <c r="M76" s="61">
        <v>115833</v>
      </c>
      <c r="N76" s="34">
        <v>2</v>
      </c>
      <c r="O76" s="34"/>
      <c r="P76" s="34"/>
      <c r="Q76" s="34"/>
      <c r="R76" s="34"/>
      <c r="S76" s="32">
        <v>120</v>
      </c>
      <c r="T76" s="32">
        <v>0</v>
      </c>
      <c r="U76" s="32">
        <v>510</v>
      </c>
      <c r="V76" s="32">
        <f t="shared" si="3"/>
        <v>61200</v>
      </c>
      <c r="W76" s="32">
        <v>255</v>
      </c>
      <c r="X76" s="32">
        <f t="shared" si="4"/>
        <v>0</v>
      </c>
      <c r="Y76" s="32">
        <f t="shared" si="5"/>
        <v>61200</v>
      </c>
      <c r="Z76" s="84"/>
    </row>
    <row r="77" spans="2:26" ht="67.5">
      <c r="B77" s="32">
        <v>71</v>
      </c>
      <c r="C77" s="87" t="s">
        <v>347</v>
      </c>
      <c r="D77" s="87" t="s">
        <v>348</v>
      </c>
      <c r="E77" s="45" t="s">
        <v>366</v>
      </c>
      <c r="F77" s="87" t="s">
        <v>206</v>
      </c>
      <c r="G77" s="87" t="s">
        <v>367</v>
      </c>
      <c r="H77" s="34" t="s">
        <v>116</v>
      </c>
      <c r="I77" s="45" t="s">
        <v>368</v>
      </c>
      <c r="J77" s="32" t="s">
        <v>369</v>
      </c>
      <c r="K77" s="52" t="s">
        <v>370</v>
      </c>
      <c r="L77" s="32" t="s">
        <v>42</v>
      </c>
      <c r="M77" s="61">
        <v>30402</v>
      </c>
      <c r="N77" s="34">
        <v>4</v>
      </c>
      <c r="O77" s="34"/>
      <c r="P77" s="34"/>
      <c r="Q77" s="34"/>
      <c r="R77" s="34"/>
      <c r="S77" s="32">
        <v>240</v>
      </c>
      <c r="T77" s="32">
        <v>0</v>
      </c>
      <c r="U77" s="32">
        <v>510</v>
      </c>
      <c r="V77" s="32">
        <f t="shared" si="3"/>
        <v>122400</v>
      </c>
      <c r="W77" s="32">
        <v>255</v>
      </c>
      <c r="X77" s="32">
        <f t="shared" si="4"/>
        <v>0</v>
      </c>
      <c r="Y77" s="32">
        <f t="shared" si="5"/>
        <v>122400</v>
      </c>
      <c r="Z77" s="84"/>
    </row>
    <row r="78" spans="2:26" ht="100.5">
      <c r="B78" s="32">
        <v>72</v>
      </c>
      <c r="C78" s="87" t="s">
        <v>347</v>
      </c>
      <c r="D78" s="85" t="s">
        <v>348</v>
      </c>
      <c r="E78" s="45" t="s">
        <v>371</v>
      </c>
      <c r="F78" s="87" t="s">
        <v>206</v>
      </c>
      <c r="G78" s="85" t="s">
        <v>372</v>
      </c>
      <c r="H78" s="34" t="s">
        <v>159</v>
      </c>
      <c r="I78" s="45" t="s">
        <v>373</v>
      </c>
      <c r="J78" s="32" t="s">
        <v>374</v>
      </c>
      <c r="K78" s="52" t="s">
        <v>375</v>
      </c>
      <c r="L78" s="32" t="s">
        <v>42</v>
      </c>
      <c r="M78" s="61">
        <v>5102</v>
      </c>
      <c r="N78" s="34">
        <v>1</v>
      </c>
      <c r="O78" s="34"/>
      <c r="P78" s="34"/>
      <c r="Q78" s="34">
        <v>1</v>
      </c>
      <c r="R78" s="34"/>
      <c r="S78" s="32">
        <v>60</v>
      </c>
      <c r="T78" s="32">
        <v>7</v>
      </c>
      <c r="U78" s="32">
        <v>510</v>
      </c>
      <c r="V78" s="32">
        <f t="shared" si="3"/>
        <v>30600</v>
      </c>
      <c r="W78" s="32">
        <v>255</v>
      </c>
      <c r="X78" s="32">
        <f t="shared" si="4"/>
        <v>1785</v>
      </c>
      <c r="Y78" s="32">
        <f t="shared" si="5"/>
        <v>32385</v>
      </c>
      <c r="Z78" s="84"/>
    </row>
    <row r="79" spans="2:26" ht="100.5">
      <c r="B79" s="32">
        <v>73</v>
      </c>
      <c r="C79" s="85" t="s">
        <v>347</v>
      </c>
      <c r="D79" s="85" t="s">
        <v>348</v>
      </c>
      <c r="E79" s="45" t="s">
        <v>376</v>
      </c>
      <c r="F79" s="84" t="s">
        <v>206</v>
      </c>
      <c r="G79" s="85" t="s">
        <v>377</v>
      </c>
      <c r="H79" s="34" t="s">
        <v>39</v>
      </c>
      <c r="I79" s="45" t="s">
        <v>378</v>
      </c>
      <c r="J79" s="32" t="s">
        <v>379</v>
      </c>
      <c r="K79" s="52" t="s">
        <v>380</v>
      </c>
      <c r="L79" s="32" t="s">
        <v>42</v>
      </c>
      <c r="M79" s="61">
        <v>423219</v>
      </c>
      <c r="N79" s="34">
        <v>4</v>
      </c>
      <c r="O79" s="34"/>
      <c r="P79" s="34"/>
      <c r="Q79" s="34"/>
      <c r="R79" s="34"/>
      <c r="S79" s="32">
        <v>240</v>
      </c>
      <c r="T79" s="32">
        <v>0</v>
      </c>
      <c r="U79" s="32">
        <v>510</v>
      </c>
      <c r="V79" s="32">
        <f t="shared" si="3"/>
        <v>122400</v>
      </c>
      <c r="W79" s="32">
        <v>255</v>
      </c>
      <c r="X79" s="32">
        <f t="shared" si="4"/>
        <v>0</v>
      </c>
      <c r="Y79" s="32">
        <f t="shared" si="5"/>
        <v>122400</v>
      </c>
      <c r="Z79" s="84"/>
    </row>
    <row r="80" spans="2:26" ht="67.5">
      <c r="B80" s="32">
        <v>74</v>
      </c>
      <c r="C80" s="85" t="s">
        <v>347</v>
      </c>
      <c r="D80" s="85" t="s">
        <v>348</v>
      </c>
      <c r="E80" s="45" t="s">
        <v>381</v>
      </c>
      <c r="F80" s="85" t="s">
        <v>206</v>
      </c>
      <c r="G80" s="85" t="s">
        <v>382</v>
      </c>
      <c r="H80" s="34" t="s">
        <v>39</v>
      </c>
      <c r="I80" s="45" t="s">
        <v>383</v>
      </c>
      <c r="J80" s="32" t="s">
        <v>384</v>
      </c>
      <c r="K80" s="52" t="s">
        <v>385</v>
      </c>
      <c r="L80" s="32" t="s">
        <v>42</v>
      </c>
      <c r="M80" s="61">
        <v>44631</v>
      </c>
      <c r="N80" s="34">
        <v>2</v>
      </c>
      <c r="O80" s="34"/>
      <c r="P80" s="34"/>
      <c r="Q80" s="34"/>
      <c r="R80" s="34"/>
      <c r="S80" s="32">
        <v>120</v>
      </c>
      <c r="T80" s="32">
        <v>0</v>
      </c>
      <c r="U80" s="32">
        <v>510</v>
      </c>
      <c r="V80" s="32">
        <f t="shared" si="3"/>
        <v>61200</v>
      </c>
      <c r="W80" s="32">
        <v>255</v>
      </c>
      <c r="X80" s="32">
        <f t="shared" si="4"/>
        <v>0</v>
      </c>
      <c r="Y80" s="32">
        <f t="shared" si="5"/>
        <v>61200</v>
      </c>
      <c r="Z80" s="84"/>
    </row>
    <row r="81" spans="2:26" ht="67.5">
      <c r="B81" s="32">
        <v>75</v>
      </c>
      <c r="C81" s="85" t="s">
        <v>347</v>
      </c>
      <c r="D81" s="85" t="s">
        <v>348</v>
      </c>
      <c r="E81" s="45" t="s">
        <v>386</v>
      </c>
      <c r="F81" s="85" t="s">
        <v>206</v>
      </c>
      <c r="G81" s="85" t="s">
        <v>387</v>
      </c>
      <c r="H81" s="34" t="s">
        <v>39</v>
      </c>
      <c r="I81" s="45" t="s">
        <v>383</v>
      </c>
      <c r="J81" s="32" t="s">
        <v>384</v>
      </c>
      <c r="K81" s="52" t="s">
        <v>385</v>
      </c>
      <c r="L81" s="32" t="s">
        <v>42</v>
      </c>
      <c r="M81" s="61">
        <v>53724</v>
      </c>
      <c r="N81" s="34">
        <v>4</v>
      </c>
      <c r="O81" s="34"/>
      <c r="P81" s="34"/>
      <c r="Q81" s="34"/>
      <c r="R81" s="34"/>
      <c r="S81" s="32">
        <v>240</v>
      </c>
      <c r="T81" s="32">
        <v>0</v>
      </c>
      <c r="U81" s="32">
        <v>510</v>
      </c>
      <c r="V81" s="32">
        <f t="shared" si="3"/>
        <v>122400</v>
      </c>
      <c r="W81" s="32">
        <v>255</v>
      </c>
      <c r="X81" s="32">
        <f t="shared" si="4"/>
        <v>0</v>
      </c>
      <c r="Y81" s="32">
        <f t="shared" si="5"/>
        <v>122400</v>
      </c>
      <c r="Z81" s="84"/>
    </row>
    <row r="82" spans="2:26" ht="67.5">
      <c r="B82" s="32">
        <v>76</v>
      </c>
      <c r="C82" s="85" t="s">
        <v>347</v>
      </c>
      <c r="D82" s="85" t="s">
        <v>348</v>
      </c>
      <c r="E82" s="45" t="s">
        <v>388</v>
      </c>
      <c r="F82" s="85" t="s">
        <v>206</v>
      </c>
      <c r="G82" s="85" t="s">
        <v>389</v>
      </c>
      <c r="H82" s="34" t="s">
        <v>39</v>
      </c>
      <c r="I82" s="45" t="s">
        <v>390</v>
      </c>
      <c r="J82" s="32" t="s">
        <v>391</v>
      </c>
      <c r="K82" s="52" t="s">
        <v>392</v>
      </c>
      <c r="L82" s="32" t="s">
        <v>42</v>
      </c>
      <c r="M82" s="61">
        <v>88721</v>
      </c>
      <c r="N82" s="34">
        <v>5</v>
      </c>
      <c r="O82" s="34"/>
      <c r="P82" s="34"/>
      <c r="Q82" s="34"/>
      <c r="R82" s="34"/>
      <c r="S82" s="32">
        <v>300</v>
      </c>
      <c r="T82" s="32">
        <v>0</v>
      </c>
      <c r="U82" s="32">
        <v>510</v>
      </c>
      <c r="V82" s="32">
        <f t="shared" si="3"/>
        <v>153000</v>
      </c>
      <c r="W82" s="32">
        <v>255</v>
      </c>
      <c r="X82" s="32">
        <f t="shared" si="4"/>
        <v>0</v>
      </c>
      <c r="Y82" s="32">
        <f t="shared" si="5"/>
        <v>153000</v>
      </c>
      <c r="Z82" s="84"/>
    </row>
    <row r="83" spans="2:26" ht="67.5">
      <c r="B83" s="32">
        <v>77</v>
      </c>
      <c r="C83" s="85" t="s">
        <v>347</v>
      </c>
      <c r="D83" s="85" t="s">
        <v>348</v>
      </c>
      <c r="E83" s="45" t="s">
        <v>393</v>
      </c>
      <c r="F83" s="85" t="s">
        <v>206</v>
      </c>
      <c r="G83" s="85" t="s">
        <v>394</v>
      </c>
      <c r="H83" s="34" t="s">
        <v>116</v>
      </c>
      <c r="I83" s="45" t="s">
        <v>395</v>
      </c>
      <c r="J83" s="32" t="s">
        <v>396</v>
      </c>
      <c r="K83" s="52" t="s">
        <v>397</v>
      </c>
      <c r="L83" s="32" t="s">
        <v>42</v>
      </c>
      <c r="M83" s="61">
        <v>145614</v>
      </c>
      <c r="N83" s="34">
        <v>4</v>
      </c>
      <c r="O83" s="34"/>
      <c r="P83" s="34"/>
      <c r="Q83" s="34"/>
      <c r="R83" s="34"/>
      <c r="S83" s="32">
        <v>240</v>
      </c>
      <c r="T83" s="32">
        <v>0</v>
      </c>
      <c r="U83" s="32">
        <v>510</v>
      </c>
      <c r="V83" s="32">
        <f t="shared" si="3"/>
        <v>122400</v>
      </c>
      <c r="W83" s="32">
        <v>255</v>
      </c>
      <c r="X83" s="32">
        <f t="shared" si="4"/>
        <v>0</v>
      </c>
      <c r="Y83" s="32">
        <f t="shared" si="5"/>
        <v>122400</v>
      </c>
      <c r="Z83" s="84"/>
    </row>
    <row r="84" spans="2:26" ht="67.5">
      <c r="B84" s="32">
        <v>78</v>
      </c>
      <c r="C84" s="85" t="s">
        <v>347</v>
      </c>
      <c r="D84" s="85" t="s">
        <v>348</v>
      </c>
      <c r="E84" s="45" t="s">
        <v>398</v>
      </c>
      <c r="F84" s="85" t="s">
        <v>206</v>
      </c>
      <c r="G84" s="85" t="s">
        <v>399</v>
      </c>
      <c r="H84" s="34" t="s">
        <v>116</v>
      </c>
      <c r="I84" s="45" t="s">
        <v>400</v>
      </c>
      <c r="J84" s="32" t="s">
        <v>401</v>
      </c>
      <c r="K84" s="52" t="s">
        <v>402</v>
      </c>
      <c r="L84" s="32" t="s">
        <v>42</v>
      </c>
      <c r="M84" s="61">
        <v>296302</v>
      </c>
      <c r="N84" s="34">
        <v>10</v>
      </c>
      <c r="O84" s="34"/>
      <c r="P84" s="34"/>
      <c r="Q84" s="34"/>
      <c r="R84" s="34"/>
      <c r="S84" s="32">
        <v>600</v>
      </c>
      <c r="T84" s="32">
        <v>0</v>
      </c>
      <c r="U84" s="32">
        <v>510</v>
      </c>
      <c r="V84" s="32">
        <f t="shared" si="3"/>
        <v>306000</v>
      </c>
      <c r="W84" s="32">
        <v>255</v>
      </c>
      <c r="X84" s="32">
        <f t="shared" si="4"/>
        <v>0</v>
      </c>
      <c r="Y84" s="32">
        <f t="shared" si="5"/>
        <v>306000</v>
      </c>
      <c r="Z84" s="84"/>
    </row>
    <row r="85" spans="2:26" ht="84">
      <c r="B85" s="32">
        <v>79</v>
      </c>
      <c r="C85" s="85" t="s">
        <v>347</v>
      </c>
      <c r="D85" s="85" t="s">
        <v>348</v>
      </c>
      <c r="E85" s="45" t="s">
        <v>403</v>
      </c>
      <c r="F85" s="85" t="s">
        <v>206</v>
      </c>
      <c r="G85" s="85" t="s">
        <v>404</v>
      </c>
      <c r="H85" s="34" t="s">
        <v>54</v>
      </c>
      <c r="I85" s="45" t="s">
        <v>405</v>
      </c>
      <c r="J85" s="32" t="s">
        <v>406</v>
      </c>
      <c r="K85" s="52" t="s">
        <v>407</v>
      </c>
      <c r="L85" s="32" t="s">
        <v>42</v>
      </c>
      <c r="M85" s="61">
        <v>33798</v>
      </c>
      <c r="N85" s="34">
        <v>2</v>
      </c>
      <c r="O85" s="34"/>
      <c r="P85" s="34"/>
      <c r="Q85" s="34">
        <v>1</v>
      </c>
      <c r="R85" s="34"/>
      <c r="S85" s="32">
        <v>120</v>
      </c>
      <c r="T85" s="32">
        <v>7</v>
      </c>
      <c r="U85" s="32">
        <v>510</v>
      </c>
      <c r="V85" s="32">
        <f t="shared" si="3"/>
        <v>61200</v>
      </c>
      <c r="W85" s="32">
        <v>255</v>
      </c>
      <c r="X85" s="32">
        <f t="shared" si="4"/>
        <v>1785</v>
      </c>
      <c r="Y85" s="32">
        <f t="shared" si="5"/>
        <v>62985</v>
      </c>
      <c r="Z85" s="84"/>
    </row>
    <row r="86" spans="2:26" ht="67.5">
      <c r="B86" s="32">
        <v>80</v>
      </c>
      <c r="C86" s="85" t="s">
        <v>347</v>
      </c>
      <c r="D86" s="85" t="s">
        <v>348</v>
      </c>
      <c r="E86" s="45" t="s">
        <v>408</v>
      </c>
      <c r="F86" s="85" t="s">
        <v>206</v>
      </c>
      <c r="G86" s="85" t="s">
        <v>409</v>
      </c>
      <c r="H86" s="34" t="s">
        <v>116</v>
      </c>
      <c r="I86" s="45" t="s">
        <v>410</v>
      </c>
      <c r="J86" s="32" t="s">
        <v>411</v>
      </c>
      <c r="K86" s="52" t="s">
        <v>412</v>
      </c>
      <c r="L86" s="32" t="s">
        <v>42</v>
      </c>
      <c r="M86" s="61">
        <v>374636</v>
      </c>
      <c r="N86" s="34">
        <v>8</v>
      </c>
      <c r="O86" s="34"/>
      <c r="P86" s="34"/>
      <c r="Q86" s="34">
        <v>2</v>
      </c>
      <c r="R86" s="34"/>
      <c r="S86" s="32">
        <v>480</v>
      </c>
      <c r="T86" s="32">
        <v>14</v>
      </c>
      <c r="U86" s="32">
        <v>510</v>
      </c>
      <c r="V86" s="32">
        <f t="shared" si="3"/>
        <v>244800</v>
      </c>
      <c r="W86" s="32">
        <v>255</v>
      </c>
      <c r="X86" s="32">
        <f t="shared" si="4"/>
        <v>3570</v>
      </c>
      <c r="Y86" s="32">
        <f t="shared" si="5"/>
        <v>248370</v>
      </c>
      <c r="Z86" s="84"/>
    </row>
    <row r="87" spans="2:26" ht="67.5">
      <c r="B87" s="32">
        <v>81</v>
      </c>
      <c r="C87" s="85" t="s">
        <v>347</v>
      </c>
      <c r="D87" s="85" t="s">
        <v>348</v>
      </c>
      <c r="E87" s="45" t="s">
        <v>413</v>
      </c>
      <c r="F87" s="85" t="s">
        <v>206</v>
      </c>
      <c r="G87" s="85" t="s">
        <v>414</v>
      </c>
      <c r="H87" s="34" t="s">
        <v>159</v>
      </c>
      <c r="I87" s="45" t="s">
        <v>415</v>
      </c>
      <c r="J87" s="32" t="s">
        <v>416</v>
      </c>
      <c r="K87" s="52" t="s">
        <v>417</v>
      </c>
      <c r="L87" s="32" t="s">
        <v>42</v>
      </c>
      <c r="M87" s="61">
        <v>2279703</v>
      </c>
      <c r="N87" s="34">
        <v>32</v>
      </c>
      <c r="O87" s="34"/>
      <c r="P87" s="34"/>
      <c r="Q87" s="34"/>
      <c r="R87" s="34"/>
      <c r="S87" s="32">
        <v>2000</v>
      </c>
      <c r="T87" s="32">
        <v>0</v>
      </c>
      <c r="U87" s="32">
        <v>510</v>
      </c>
      <c r="V87" s="32">
        <f t="shared" si="3"/>
        <v>1020000</v>
      </c>
      <c r="W87" s="32">
        <v>255</v>
      </c>
      <c r="X87" s="32">
        <f t="shared" si="4"/>
        <v>0</v>
      </c>
      <c r="Y87" s="32">
        <f t="shared" si="5"/>
        <v>1020000</v>
      </c>
      <c r="Z87" s="84"/>
    </row>
    <row r="88" spans="2:26" ht="84">
      <c r="B88" s="32">
        <v>82</v>
      </c>
      <c r="C88" s="85" t="s">
        <v>347</v>
      </c>
      <c r="D88" s="85" t="s">
        <v>348</v>
      </c>
      <c r="E88" s="45" t="s">
        <v>418</v>
      </c>
      <c r="F88" s="85" t="s">
        <v>206</v>
      </c>
      <c r="G88" s="85" t="s">
        <v>419</v>
      </c>
      <c r="H88" s="34" t="s">
        <v>39</v>
      </c>
      <c r="I88" s="45" t="s">
        <v>420</v>
      </c>
      <c r="J88" s="32" t="s">
        <v>421</v>
      </c>
      <c r="K88" s="52" t="s">
        <v>422</v>
      </c>
      <c r="L88" s="32" t="s">
        <v>42</v>
      </c>
      <c r="M88" s="61">
        <v>33222</v>
      </c>
      <c r="N88" s="34">
        <v>1</v>
      </c>
      <c r="O88" s="34"/>
      <c r="P88" s="34"/>
      <c r="Q88" s="34"/>
      <c r="R88" s="34"/>
      <c r="S88" s="32">
        <v>60</v>
      </c>
      <c r="T88" s="32">
        <v>0</v>
      </c>
      <c r="U88" s="32">
        <v>510</v>
      </c>
      <c r="V88" s="32">
        <f t="shared" si="3"/>
        <v>30600</v>
      </c>
      <c r="W88" s="32">
        <v>255</v>
      </c>
      <c r="X88" s="32">
        <f t="shared" si="4"/>
        <v>0</v>
      </c>
      <c r="Y88" s="32">
        <f t="shared" si="5"/>
        <v>30600</v>
      </c>
      <c r="Z88" s="84"/>
    </row>
    <row r="89" spans="2:26" ht="67.5">
      <c r="B89" s="32">
        <v>83</v>
      </c>
      <c r="C89" s="91" t="s">
        <v>423</v>
      </c>
      <c r="D89" s="84" t="s">
        <v>424</v>
      </c>
      <c r="E89" s="45" t="s">
        <v>425</v>
      </c>
      <c r="F89" s="84" t="s">
        <v>206</v>
      </c>
      <c r="G89" s="85" t="s">
        <v>426</v>
      </c>
      <c r="H89" s="34" t="s">
        <v>54</v>
      </c>
      <c r="I89" s="45" t="s">
        <v>427</v>
      </c>
      <c r="J89" s="32" t="s">
        <v>428</v>
      </c>
      <c r="K89" s="52" t="s">
        <v>429</v>
      </c>
      <c r="L89" s="32" t="s">
        <v>42</v>
      </c>
      <c r="M89" s="61">
        <v>746261</v>
      </c>
      <c r="N89" s="34">
        <v>6</v>
      </c>
      <c r="O89" s="34"/>
      <c r="P89" s="34"/>
      <c r="Q89" s="34"/>
      <c r="R89" s="34"/>
      <c r="S89" s="32">
        <v>270</v>
      </c>
      <c r="T89" s="32">
        <v>0</v>
      </c>
      <c r="U89" s="32">
        <v>510</v>
      </c>
      <c r="V89" s="32">
        <f t="shared" si="3"/>
        <v>137700</v>
      </c>
      <c r="W89" s="32">
        <v>255</v>
      </c>
      <c r="X89" s="32">
        <f t="shared" si="4"/>
        <v>0</v>
      </c>
      <c r="Y89" s="32">
        <f t="shared" si="5"/>
        <v>137700</v>
      </c>
      <c r="Z89" s="92"/>
    </row>
    <row r="90" spans="2:26" ht="67.5">
      <c r="B90" s="32">
        <v>84</v>
      </c>
      <c r="C90" s="84" t="s">
        <v>430</v>
      </c>
      <c r="D90" s="84" t="s">
        <v>431</v>
      </c>
      <c r="E90" s="45" t="s">
        <v>432</v>
      </c>
      <c r="F90" s="84" t="s">
        <v>206</v>
      </c>
      <c r="G90" s="85" t="s">
        <v>433</v>
      </c>
      <c r="H90" s="34" t="s">
        <v>116</v>
      </c>
      <c r="I90" s="45" t="s">
        <v>434</v>
      </c>
      <c r="J90" s="32" t="s">
        <v>435</v>
      </c>
      <c r="K90" s="52" t="s">
        <v>436</v>
      </c>
      <c r="L90" s="32" t="s">
        <v>42</v>
      </c>
      <c r="M90" s="61">
        <v>380413</v>
      </c>
      <c r="N90" s="34">
        <v>8</v>
      </c>
      <c r="O90" s="34"/>
      <c r="P90" s="34"/>
      <c r="Q90" s="34"/>
      <c r="R90" s="34"/>
      <c r="S90" s="32">
        <v>360</v>
      </c>
      <c r="T90" s="32">
        <v>0</v>
      </c>
      <c r="U90" s="32">
        <v>510</v>
      </c>
      <c r="V90" s="32">
        <f t="shared" si="3"/>
        <v>183600</v>
      </c>
      <c r="W90" s="32">
        <v>255</v>
      </c>
      <c r="X90" s="32">
        <f t="shared" si="4"/>
        <v>0</v>
      </c>
      <c r="Y90" s="32">
        <f t="shared" si="5"/>
        <v>183600</v>
      </c>
      <c r="Z90" s="84"/>
    </row>
    <row r="91" spans="2:26" ht="67.5">
      <c r="B91" s="32">
        <v>85</v>
      </c>
      <c r="C91" s="84" t="s">
        <v>430</v>
      </c>
      <c r="D91" s="84" t="s">
        <v>431</v>
      </c>
      <c r="E91" s="45" t="s">
        <v>437</v>
      </c>
      <c r="F91" s="84" t="s">
        <v>206</v>
      </c>
      <c r="G91" s="85" t="s">
        <v>438</v>
      </c>
      <c r="H91" s="34" t="s">
        <v>54</v>
      </c>
      <c r="I91" s="45" t="s">
        <v>439</v>
      </c>
      <c r="J91" s="32" t="s">
        <v>440</v>
      </c>
      <c r="K91" s="52" t="s">
        <v>441</v>
      </c>
      <c r="L91" s="32" t="s">
        <v>42</v>
      </c>
      <c r="M91" s="61">
        <v>176046</v>
      </c>
      <c r="N91" s="34">
        <v>8</v>
      </c>
      <c r="O91" s="34"/>
      <c r="P91" s="34"/>
      <c r="Q91" s="34">
        <v>4</v>
      </c>
      <c r="R91" s="34"/>
      <c r="S91" s="32">
        <v>240</v>
      </c>
      <c r="T91" s="32">
        <v>28</v>
      </c>
      <c r="U91" s="32">
        <v>510</v>
      </c>
      <c r="V91" s="32">
        <f t="shared" si="3"/>
        <v>122400</v>
      </c>
      <c r="W91" s="32">
        <v>255</v>
      </c>
      <c r="X91" s="32">
        <f t="shared" si="4"/>
        <v>7140</v>
      </c>
      <c r="Y91" s="32">
        <f t="shared" si="5"/>
        <v>129540</v>
      </c>
      <c r="Z91" s="84"/>
    </row>
    <row r="92" spans="2:26" ht="67.5">
      <c r="B92" s="32">
        <v>86</v>
      </c>
      <c r="C92" s="84" t="s">
        <v>430</v>
      </c>
      <c r="D92" s="84" t="s">
        <v>431</v>
      </c>
      <c r="E92" s="45" t="s">
        <v>442</v>
      </c>
      <c r="F92" s="84" t="s">
        <v>206</v>
      </c>
      <c r="G92" s="85" t="s">
        <v>443</v>
      </c>
      <c r="H92" s="34" t="s">
        <v>39</v>
      </c>
      <c r="I92" s="45" t="s">
        <v>444</v>
      </c>
      <c r="J92" s="32" t="s">
        <v>445</v>
      </c>
      <c r="K92" s="52" t="s">
        <v>446</v>
      </c>
      <c r="L92" s="32" t="s">
        <v>42</v>
      </c>
      <c r="M92" s="61">
        <v>431</v>
      </c>
      <c r="N92" s="34">
        <v>2</v>
      </c>
      <c r="O92" s="34"/>
      <c r="P92" s="34"/>
      <c r="Q92" s="34">
        <v>2</v>
      </c>
      <c r="R92" s="34"/>
      <c r="S92" s="32">
        <v>120</v>
      </c>
      <c r="T92" s="32">
        <v>14</v>
      </c>
      <c r="U92" s="32">
        <v>510</v>
      </c>
      <c r="V92" s="32">
        <f t="shared" si="3"/>
        <v>61200</v>
      </c>
      <c r="W92" s="32">
        <v>255</v>
      </c>
      <c r="X92" s="32">
        <f t="shared" si="4"/>
        <v>3570</v>
      </c>
      <c r="Y92" s="32">
        <f t="shared" si="5"/>
        <v>64770</v>
      </c>
      <c r="Z92" s="84"/>
    </row>
    <row r="93" spans="2:26" ht="67.5">
      <c r="B93" s="32">
        <v>87</v>
      </c>
      <c r="C93" s="88" t="s">
        <v>226</v>
      </c>
      <c r="D93" s="88" t="s">
        <v>227</v>
      </c>
      <c r="E93" s="45" t="s">
        <v>447</v>
      </c>
      <c r="F93" s="88" t="s">
        <v>448</v>
      </c>
      <c r="G93" s="89" t="s">
        <v>449</v>
      </c>
      <c r="H93" s="34" t="s">
        <v>159</v>
      </c>
      <c r="I93" s="45" t="s">
        <v>450</v>
      </c>
      <c r="J93" s="32" t="s">
        <v>451</v>
      </c>
      <c r="K93" s="52" t="s">
        <v>452</v>
      </c>
      <c r="L93" s="32" t="s">
        <v>42</v>
      </c>
      <c r="M93" s="61">
        <v>963</v>
      </c>
      <c r="N93" s="34">
        <v>1</v>
      </c>
      <c r="O93" s="34"/>
      <c r="P93" s="34"/>
      <c r="Q93" s="34">
        <v>3</v>
      </c>
      <c r="R93" s="34"/>
      <c r="S93" s="32">
        <v>30</v>
      </c>
      <c r="T93" s="32">
        <v>21</v>
      </c>
      <c r="U93" s="32">
        <v>510</v>
      </c>
      <c r="V93" s="32">
        <f t="shared" si="3"/>
        <v>15300</v>
      </c>
      <c r="W93" s="32">
        <v>255</v>
      </c>
      <c r="X93" s="32">
        <f t="shared" si="4"/>
        <v>5355</v>
      </c>
      <c r="Y93" s="32">
        <f t="shared" si="5"/>
        <v>20655</v>
      </c>
      <c r="Z93" s="88" t="s">
        <v>234</v>
      </c>
    </row>
    <row r="94" spans="2:26" ht="100.5">
      <c r="B94" s="32">
        <v>88</v>
      </c>
      <c r="C94" s="84" t="s">
        <v>453</v>
      </c>
      <c r="D94" s="84" t="s">
        <v>454</v>
      </c>
      <c r="E94" s="45" t="s">
        <v>455</v>
      </c>
      <c r="F94" s="84" t="s">
        <v>206</v>
      </c>
      <c r="G94" s="84" t="s">
        <v>456</v>
      </c>
      <c r="H94" s="34" t="s">
        <v>183</v>
      </c>
      <c r="I94" s="45" t="s">
        <v>457</v>
      </c>
      <c r="J94" s="32" t="s">
        <v>458</v>
      </c>
      <c r="K94" s="52" t="s">
        <v>459</v>
      </c>
      <c r="L94" s="32" t="s">
        <v>42</v>
      </c>
      <c r="M94" s="61">
        <v>46717</v>
      </c>
      <c r="N94" s="34">
        <v>4</v>
      </c>
      <c r="O94" s="34"/>
      <c r="P94" s="34"/>
      <c r="Q94" s="34"/>
      <c r="R94" s="34"/>
      <c r="S94" s="32">
        <v>240</v>
      </c>
      <c r="T94" s="32">
        <v>0</v>
      </c>
      <c r="U94" s="32">
        <v>510</v>
      </c>
      <c r="V94" s="32">
        <f t="shared" si="3"/>
        <v>122400</v>
      </c>
      <c r="W94" s="32">
        <v>255</v>
      </c>
      <c r="X94" s="32">
        <f t="shared" si="4"/>
        <v>0</v>
      </c>
      <c r="Y94" s="32">
        <f t="shared" si="5"/>
        <v>122400</v>
      </c>
      <c r="Z94" s="84"/>
    </row>
    <row r="95" spans="2:26" ht="100.5">
      <c r="B95" s="32">
        <v>89</v>
      </c>
      <c r="C95" s="84" t="s">
        <v>453</v>
      </c>
      <c r="D95" s="84" t="s">
        <v>454</v>
      </c>
      <c r="E95" s="45" t="s">
        <v>460</v>
      </c>
      <c r="F95" s="84" t="s">
        <v>206</v>
      </c>
      <c r="G95" s="84" t="s">
        <v>461</v>
      </c>
      <c r="H95" s="34" t="s">
        <v>116</v>
      </c>
      <c r="I95" s="45" t="s">
        <v>462</v>
      </c>
      <c r="J95" s="32" t="s">
        <v>463</v>
      </c>
      <c r="K95" s="52" t="s">
        <v>464</v>
      </c>
      <c r="L95" s="32" t="s">
        <v>42</v>
      </c>
      <c r="M95" s="61">
        <v>263040</v>
      </c>
      <c r="N95" s="34">
        <v>8</v>
      </c>
      <c r="O95" s="34"/>
      <c r="P95" s="34"/>
      <c r="Q95" s="34"/>
      <c r="R95" s="34"/>
      <c r="S95" s="32">
        <v>480</v>
      </c>
      <c r="T95" s="32">
        <v>0</v>
      </c>
      <c r="U95" s="32">
        <v>510</v>
      </c>
      <c r="V95" s="32">
        <f t="shared" si="3"/>
        <v>244800</v>
      </c>
      <c r="W95" s="32">
        <v>255</v>
      </c>
      <c r="X95" s="32">
        <f t="shared" si="4"/>
        <v>0</v>
      </c>
      <c r="Y95" s="32">
        <f t="shared" si="5"/>
        <v>244800</v>
      </c>
      <c r="Z95" s="84"/>
    </row>
    <row r="96" spans="2:26" ht="100.5">
      <c r="B96" s="32">
        <v>90</v>
      </c>
      <c r="C96" s="84" t="s">
        <v>453</v>
      </c>
      <c r="D96" s="84" t="s">
        <v>454</v>
      </c>
      <c r="E96" s="45" t="s">
        <v>465</v>
      </c>
      <c r="F96" s="84" t="s">
        <v>206</v>
      </c>
      <c r="G96" s="84" t="s">
        <v>466</v>
      </c>
      <c r="H96" s="34" t="s">
        <v>195</v>
      </c>
      <c r="I96" s="45" t="s">
        <v>467</v>
      </c>
      <c r="J96" s="32" t="s">
        <v>468</v>
      </c>
      <c r="K96" s="52" t="s">
        <v>469</v>
      </c>
      <c r="L96" s="32" t="s">
        <v>42</v>
      </c>
      <c r="M96" s="61">
        <v>139763</v>
      </c>
      <c r="N96" s="34">
        <v>4</v>
      </c>
      <c r="O96" s="34"/>
      <c r="P96" s="34"/>
      <c r="Q96" s="34"/>
      <c r="R96" s="34"/>
      <c r="S96" s="32">
        <v>240</v>
      </c>
      <c r="T96" s="32">
        <v>0</v>
      </c>
      <c r="U96" s="32">
        <v>510</v>
      </c>
      <c r="V96" s="32">
        <f t="shared" si="3"/>
        <v>122400</v>
      </c>
      <c r="W96" s="32">
        <v>255</v>
      </c>
      <c r="X96" s="32">
        <f t="shared" si="4"/>
        <v>0</v>
      </c>
      <c r="Y96" s="32">
        <f t="shared" si="5"/>
        <v>122400</v>
      </c>
      <c r="Z96" s="84"/>
    </row>
    <row r="97" spans="2:26" ht="100.5">
      <c r="B97" s="32">
        <v>91</v>
      </c>
      <c r="C97" s="84" t="s">
        <v>453</v>
      </c>
      <c r="D97" s="84" t="s">
        <v>454</v>
      </c>
      <c r="E97" s="45" t="s">
        <v>470</v>
      </c>
      <c r="F97" s="84" t="s">
        <v>206</v>
      </c>
      <c r="G97" s="84" t="s">
        <v>471</v>
      </c>
      <c r="H97" s="34" t="s">
        <v>195</v>
      </c>
      <c r="I97" s="45" t="s">
        <v>472</v>
      </c>
      <c r="J97" s="32" t="s">
        <v>473</v>
      </c>
      <c r="K97" s="52" t="s">
        <v>474</v>
      </c>
      <c r="L97" s="32" t="s">
        <v>42</v>
      </c>
      <c r="M97" s="61">
        <v>127005</v>
      </c>
      <c r="N97" s="34">
        <v>8</v>
      </c>
      <c r="O97" s="34"/>
      <c r="P97" s="34"/>
      <c r="Q97" s="34"/>
      <c r="R97" s="34"/>
      <c r="S97" s="32">
        <v>480</v>
      </c>
      <c r="T97" s="32">
        <v>0</v>
      </c>
      <c r="U97" s="32">
        <v>510</v>
      </c>
      <c r="V97" s="32">
        <f t="shared" si="3"/>
        <v>244800</v>
      </c>
      <c r="W97" s="32">
        <v>255</v>
      </c>
      <c r="X97" s="32">
        <f t="shared" si="4"/>
        <v>0</v>
      </c>
      <c r="Y97" s="32">
        <f t="shared" si="5"/>
        <v>244800</v>
      </c>
      <c r="Z97" s="84"/>
    </row>
    <row r="98" spans="2:26" ht="100.5">
      <c r="B98" s="32">
        <v>92</v>
      </c>
      <c r="C98" s="84" t="s">
        <v>453</v>
      </c>
      <c r="D98" s="84" t="s">
        <v>454</v>
      </c>
      <c r="E98" s="45" t="s">
        <v>475</v>
      </c>
      <c r="F98" s="84" t="s">
        <v>206</v>
      </c>
      <c r="G98" s="84" t="s">
        <v>476</v>
      </c>
      <c r="H98" s="34" t="s">
        <v>237</v>
      </c>
      <c r="I98" s="45" t="s">
        <v>477</v>
      </c>
      <c r="J98" s="32" t="s">
        <v>478</v>
      </c>
      <c r="K98" s="52" t="s">
        <v>479</v>
      </c>
      <c r="L98" s="32" t="s">
        <v>42</v>
      </c>
      <c r="M98" s="61">
        <v>468442</v>
      </c>
      <c r="N98" s="34">
        <v>8</v>
      </c>
      <c r="O98" s="34"/>
      <c r="P98" s="34"/>
      <c r="Q98" s="34"/>
      <c r="R98" s="34"/>
      <c r="S98" s="32">
        <v>480</v>
      </c>
      <c r="T98" s="32">
        <v>0</v>
      </c>
      <c r="U98" s="32">
        <v>510</v>
      </c>
      <c r="V98" s="32">
        <f t="shared" si="3"/>
        <v>244800</v>
      </c>
      <c r="W98" s="32">
        <v>255</v>
      </c>
      <c r="X98" s="32">
        <f t="shared" si="4"/>
        <v>0</v>
      </c>
      <c r="Y98" s="32">
        <f t="shared" si="5"/>
        <v>244800</v>
      </c>
      <c r="Z98" s="84"/>
    </row>
    <row r="99" spans="2:26" ht="100.5">
      <c r="B99" s="32">
        <v>93</v>
      </c>
      <c r="C99" s="84" t="s">
        <v>453</v>
      </c>
      <c r="D99" s="84" t="s">
        <v>454</v>
      </c>
      <c r="E99" s="45" t="s">
        <v>480</v>
      </c>
      <c r="F99" s="84" t="s">
        <v>206</v>
      </c>
      <c r="G99" s="84" t="s">
        <v>481</v>
      </c>
      <c r="H99" s="34" t="s">
        <v>338</v>
      </c>
      <c r="I99" s="45" t="s">
        <v>482</v>
      </c>
      <c r="J99" s="32" t="s">
        <v>483</v>
      </c>
      <c r="K99" s="52" t="s">
        <v>484</v>
      </c>
      <c r="L99" s="32" t="s">
        <v>42</v>
      </c>
      <c r="M99" s="61">
        <v>62241</v>
      </c>
      <c r="N99" s="34">
        <v>4</v>
      </c>
      <c r="O99" s="34"/>
      <c r="P99" s="34"/>
      <c r="Q99" s="34"/>
      <c r="R99" s="34"/>
      <c r="S99" s="32">
        <v>240</v>
      </c>
      <c r="T99" s="32">
        <v>0</v>
      </c>
      <c r="U99" s="32">
        <v>510</v>
      </c>
      <c r="V99" s="32">
        <f t="shared" si="3"/>
        <v>122400</v>
      </c>
      <c r="W99" s="32">
        <v>255</v>
      </c>
      <c r="X99" s="32">
        <f t="shared" si="4"/>
        <v>0</v>
      </c>
      <c r="Y99" s="32">
        <f t="shared" si="5"/>
        <v>122400</v>
      </c>
      <c r="Z99" s="84"/>
    </row>
    <row r="100" spans="2:26" ht="100.5">
      <c r="B100" s="32">
        <v>94</v>
      </c>
      <c r="C100" s="84" t="s">
        <v>453</v>
      </c>
      <c r="D100" s="84" t="s">
        <v>454</v>
      </c>
      <c r="E100" s="45" t="s">
        <v>485</v>
      </c>
      <c r="F100" s="84" t="s">
        <v>206</v>
      </c>
      <c r="G100" s="84" t="s">
        <v>486</v>
      </c>
      <c r="H100" s="34" t="s">
        <v>230</v>
      </c>
      <c r="I100" s="45" t="s">
        <v>487</v>
      </c>
      <c r="J100" s="32" t="s">
        <v>488</v>
      </c>
      <c r="K100" s="52" t="s">
        <v>489</v>
      </c>
      <c r="L100" s="32" t="s">
        <v>42</v>
      </c>
      <c r="M100" s="61">
        <v>7127</v>
      </c>
      <c r="N100" s="34">
        <v>2</v>
      </c>
      <c r="O100" s="34"/>
      <c r="P100" s="34"/>
      <c r="Q100" s="34"/>
      <c r="R100" s="34"/>
      <c r="S100" s="32">
        <v>120</v>
      </c>
      <c r="T100" s="32">
        <v>0</v>
      </c>
      <c r="U100" s="32">
        <v>510</v>
      </c>
      <c r="V100" s="32">
        <f t="shared" si="3"/>
        <v>61200</v>
      </c>
      <c r="W100" s="32">
        <v>255</v>
      </c>
      <c r="X100" s="32">
        <f t="shared" si="4"/>
        <v>0</v>
      </c>
      <c r="Y100" s="32">
        <f t="shared" si="5"/>
        <v>61200</v>
      </c>
      <c r="Z100" s="84"/>
    </row>
    <row r="101" spans="2:26" ht="100.5">
      <c r="B101" s="32">
        <v>95</v>
      </c>
      <c r="C101" s="84" t="s">
        <v>453</v>
      </c>
      <c r="D101" s="84" t="s">
        <v>454</v>
      </c>
      <c r="E101" s="45" t="s">
        <v>490</v>
      </c>
      <c r="F101" s="84" t="s">
        <v>206</v>
      </c>
      <c r="G101" s="84" t="s">
        <v>491</v>
      </c>
      <c r="H101" s="34" t="s">
        <v>54</v>
      </c>
      <c r="I101" s="45" t="s">
        <v>492</v>
      </c>
      <c r="J101" s="32" t="s">
        <v>493</v>
      </c>
      <c r="K101" s="52" t="s">
        <v>494</v>
      </c>
      <c r="L101" s="32" t="s">
        <v>42</v>
      </c>
      <c r="M101" s="61">
        <v>80579</v>
      </c>
      <c r="N101" s="34">
        <v>4</v>
      </c>
      <c r="O101" s="34"/>
      <c r="P101" s="34"/>
      <c r="Q101" s="34"/>
      <c r="R101" s="34"/>
      <c r="S101" s="32">
        <v>240</v>
      </c>
      <c r="T101" s="32">
        <v>0</v>
      </c>
      <c r="U101" s="32">
        <v>510</v>
      </c>
      <c r="V101" s="32">
        <f t="shared" si="3"/>
        <v>122400</v>
      </c>
      <c r="W101" s="32">
        <v>255</v>
      </c>
      <c r="X101" s="32">
        <f t="shared" si="4"/>
        <v>0</v>
      </c>
      <c r="Y101" s="32">
        <f t="shared" si="5"/>
        <v>122400</v>
      </c>
      <c r="Z101" s="84"/>
    </row>
    <row r="102" spans="2:26" ht="100.5">
      <c r="B102" s="32">
        <v>96</v>
      </c>
      <c r="C102" s="84" t="s">
        <v>453</v>
      </c>
      <c r="D102" s="84" t="s">
        <v>454</v>
      </c>
      <c r="E102" s="45" t="s">
        <v>495</v>
      </c>
      <c r="F102" s="84" t="s">
        <v>206</v>
      </c>
      <c r="G102" s="84" t="s">
        <v>496</v>
      </c>
      <c r="H102" s="34" t="s">
        <v>54</v>
      </c>
      <c r="I102" s="45" t="s">
        <v>497</v>
      </c>
      <c r="J102" s="32" t="s">
        <v>498</v>
      </c>
      <c r="K102" s="52" t="s">
        <v>499</v>
      </c>
      <c r="L102" s="32" t="s">
        <v>42</v>
      </c>
      <c r="M102" s="61">
        <v>176471</v>
      </c>
      <c r="N102" s="34">
        <v>4</v>
      </c>
      <c r="O102" s="34"/>
      <c r="P102" s="34"/>
      <c r="Q102" s="34"/>
      <c r="R102" s="34"/>
      <c r="S102" s="32">
        <v>240</v>
      </c>
      <c r="T102" s="32">
        <v>0</v>
      </c>
      <c r="U102" s="32">
        <v>510</v>
      </c>
      <c r="V102" s="32">
        <f t="shared" si="3"/>
        <v>122400</v>
      </c>
      <c r="W102" s="32">
        <v>255</v>
      </c>
      <c r="X102" s="32">
        <f t="shared" si="4"/>
        <v>0</v>
      </c>
      <c r="Y102" s="32">
        <f t="shared" si="5"/>
        <v>122400</v>
      </c>
      <c r="Z102" s="84"/>
    </row>
    <row r="103" spans="2:26" ht="100.5">
      <c r="B103" s="32">
        <v>97</v>
      </c>
      <c r="C103" s="84" t="s">
        <v>453</v>
      </c>
      <c r="D103" s="84" t="s">
        <v>454</v>
      </c>
      <c r="E103" s="45" t="s">
        <v>500</v>
      </c>
      <c r="F103" s="84" t="s">
        <v>206</v>
      </c>
      <c r="G103" s="84" t="s">
        <v>501</v>
      </c>
      <c r="H103" s="34" t="s">
        <v>159</v>
      </c>
      <c r="I103" s="45" t="s">
        <v>502</v>
      </c>
      <c r="J103" s="32" t="s">
        <v>503</v>
      </c>
      <c r="K103" s="52" t="s">
        <v>504</v>
      </c>
      <c r="L103" s="32" t="s">
        <v>42</v>
      </c>
      <c r="M103" s="61">
        <v>293827</v>
      </c>
      <c r="N103" s="34">
        <v>4</v>
      </c>
      <c r="O103" s="34"/>
      <c r="P103" s="34"/>
      <c r="Q103" s="34"/>
      <c r="R103" s="34"/>
      <c r="S103" s="32">
        <v>240</v>
      </c>
      <c r="T103" s="32">
        <v>0</v>
      </c>
      <c r="U103" s="32">
        <v>510</v>
      </c>
      <c r="V103" s="32">
        <f t="shared" si="3"/>
        <v>122400</v>
      </c>
      <c r="W103" s="32">
        <v>255</v>
      </c>
      <c r="X103" s="32">
        <f t="shared" si="4"/>
        <v>0</v>
      </c>
      <c r="Y103" s="32">
        <f t="shared" si="5"/>
        <v>122400</v>
      </c>
      <c r="Z103" s="84"/>
    </row>
    <row r="104" spans="2:26" ht="100.5">
      <c r="B104" s="32">
        <v>98</v>
      </c>
      <c r="C104" s="84" t="s">
        <v>453</v>
      </c>
      <c r="D104" s="84" t="s">
        <v>454</v>
      </c>
      <c r="E104" s="45" t="s">
        <v>505</v>
      </c>
      <c r="F104" s="84" t="s">
        <v>206</v>
      </c>
      <c r="G104" s="84" t="s">
        <v>506</v>
      </c>
      <c r="H104" s="34" t="s">
        <v>39</v>
      </c>
      <c r="I104" s="45" t="s">
        <v>507</v>
      </c>
      <c r="J104" s="32" t="s">
        <v>508</v>
      </c>
      <c r="K104" s="52" t="s">
        <v>509</v>
      </c>
      <c r="L104" s="32" t="s">
        <v>42</v>
      </c>
      <c r="M104" s="61">
        <v>817990</v>
      </c>
      <c r="N104" s="34">
        <v>4</v>
      </c>
      <c r="O104" s="34"/>
      <c r="P104" s="34"/>
      <c r="Q104" s="34"/>
      <c r="R104" s="34"/>
      <c r="S104" s="32">
        <v>240</v>
      </c>
      <c r="T104" s="32">
        <v>0</v>
      </c>
      <c r="U104" s="32">
        <v>510</v>
      </c>
      <c r="V104" s="32">
        <f t="shared" si="3"/>
        <v>122400</v>
      </c>
      <c r="W104" s="32">
        <v>255</v>
      </c>
      <c r="X104" s="32">
        <f t="shared" si="4"/>
        <v>0</v>
      </c>
      <c r="Y104" s="32">
        <f t="shared" si="5"/>
        <v>122400</v>
      </c>
      <c r="Z104" s="84"/>
    </row>
    <row r="105" spans="2:26" ht="84">
      <c r="B105" s="32">
        <v>99</v>
      </c>
      <c r="C105" s="87" t="s">
        <v>179</v>
      </c>
      <c r="D105" s="87" t="s">
        <v>180</v>
      </c>
      <c r="E105" s="45" t="s">
        <v>510</v>
      </c>
      <c r="F105" s="87" t="s">
        <v>206</v>
      </c>
      <c r="G105" s="88" t="s">
        <v>511</v>
      </c>
      <c r="H105" s="34" t="s">
        <v>45</v>
      </c>
      <c r="I105" s="45" t="s">
        <v>512</v>
      </c>
      <c r="J105" s="32" t="s">
        <v>513</v>
      </c>
      <c r="K105" s="52" t="s">
        <v>514</v>
      </c>
      <c r="L105" s="32" t="s">
        <v>42</v>
      </c>
      <c r="M105" s="61">
        <v>18029</v>
      </c>
      <c r="N105" s="34">
        <v>3</v>
      </c>
      <c r="O105" s="34"/>
      <c r="P105" s="34"/>
      <c r="Q105" s="34">
        <v>3</v>
      </c>
      <c r="R105" s="34"/>
      <c r="S105" s="32">
        <v>180</v>
      </c>
      <c r="T105" s="32">
        <v>21</v>
      </c>
      <c r="U105" s="32">
        <v>510</v>
      </c>
      <c r="V105" s="32">
        <f t="shared" si="3"/>
        <v>91800</v>
      </c>
      <c r="W105" s="32">
        <v>255</v>
      </c>
      <c r="X105" s="32">
        <f t="shared" si="4"/>
        <v>5355</v>
      </c>
      <c r="Y105" s="32">
        <f t="shared" si="5"/>
        <v>97155</v>
      </c>
      <c r="Z105" s="88"/>
    </row>
    <row r="106" spans="2:26" ht="84">
      <c r="B106" s="32">
        <v>100</v>
      </c>
      <c r="C106" s="87" t="s">
        <v>179</v>
      </c>
      <c r="D106" s="87" t="s">
        <v>180</v>
      </c>
      <c r="E106" s="45" t="s">
        <v>515</v>
      </c>
      <c r="F106" s="87" t="s">
        <v>206</v>
      </c>
      <c r="G106" s="88" t="s">
        <v>516</v>
      </c>
      <c r="H106" s="34" t="s">
        <v>54</v>
      </c>
      <c r="I106" s="45" t="s">
        <v>517</v>
      </c>
      <c r="J106" s="32" t="s">
        <v>518</v>
      </c>
      <c r="K106" s="52" t="s">
        <v>519</v>
      </c>
      <c r="L106" s="32" t="s">
        <v>42</v>
      </c>
      <c r="M106" s="61">
        <v>43185</v>
      </c>
      <c r="N106" s="34">
        <v>8</v>
      </c>
      <c r="O106" s="34"/>
      <c r="P106" s="34"/>
      <c r="Q106" s="34"/>
      <c r="R106" s="34"/>
      <c r="S106" s="32">
        <v>480</v>
      </c>
      <c r="T106" s="32">
        <v>0</v>
      </c>
      <c r="U106" s="32">
        <v>510</v>
      </c>
      <c r="V106" s="32">
        <f t="shared" si="3"/>
        <v>244800</v>
      </c>
      <c r="W106" s="32">
        <v>255</v>
      </c>
      <c r="X106" s="32">
        <f t="shared" si="4"/>
        <v>0</v>
      </c>
      <c r="Y106" s="32">
        <f t="shared" si="5"/>
        <v>244800</v>
      </c>
      <c r="Z106" s="88"/>
    </row>
    <row r="107" spans="2:26" ht="84">
      <c r="B107" s="32">
        <v>101</v>
      </c>
      <c r="C107" s="87" t="s">
        <v>179</v>
      </c>
      <c r="D107" s="87" t="s">
        <v>180</v>
      </c>
      <c r="E107" s="45" t="s">
        <v>520</v>
      </c>
      <c r="F107" s="87" t="s">
        <v>206</v>
      </c>
      <c r="G107" s="88" t="s">
        <v>521</v>
      </c>
      <c r="H107" s="34" t="s">
        <v>54</v>
      </c>
      <c r="I107" s="45" t="s">
        <v>522</v>
      </c>
      <c r="J107" s="32" t="s">
        <v>523</v>
      </c>
      <c r="K107" s="52" t="s">
        <v>524</v>
      </c>
      <c r="L107" s="32" t="s">
        <v>42</v>
      </c>
      <c r="M107" s="61">
        <v>44336</v>
      </c>
      <c r="N107" s="34">
        <v>5</v>
      </c>
      <c r="O107" s="34"/>
      <c r="P107" s="34"/>
      <c r="Q107" s="34"/>
      <c r="R107" s="34"/>
      <c r="S107" s="32">
        <v>300</v>
      </c>
      <c r="T107" s="32">
        <v>0</v>
      </c>
      <c r="U107" s="32">
        <v>510</v>
      </c>
      <c r="V107" s="32">
        <f t="shared" si="3"/>
        <v>153000</v>
      </c>
      <c r="W107" s="32">
        <v>255</v>
      </c>
      <c r="X107" s="32">
        <f t="shared" si="4"/>
        <v>0</v>
      </c>
      <c r="Y107" s="32">
        <f t="shared" si="5"/>
        <v>153000</v>
      </c>
      <c r="Z107" s="88"/>
    </row>
    <row r="108" spans="2:26" ht="84">
      <c r="B108" s="32">
        <v>102</v>
      </c>
      <c r="C108" s="87" t="s">
        <v>179</v>
      </c>
      <c r="D108" s="87" t="s">
        <v>180</v>
      </c>
      <c r="E108" s="45" t="s">
        <v>525</v>
      </c>
      <c r="F108" s="87" t="s">
        <v>206</v>
      </c>
      <c r="G108" s="88" t="s">
        <v>526</v>
      </c>
      <c r="H108" s="34" t="s">
        <v>54</v>
      </c>
      <c r="I108" s="45" t="s">
        <v>527</v>
      </c>
      <c r="J108" s="32" t="s">
        <v>528</v>
      </c>
      <c r="K108" s="52" t="s">
        <v>529</v>
      </c>
      <c r="L108" s="32" t="s">
        <v>42</v>
      </c>
      <c r="M108" s="61">
        <v>58973</v>
      </c>
      <c r="N108" s="34">
        <v>7</v>
      </c>
      <c r="O108" s="34"/>
      <c r="P108" s="34"/>
      <c r="Q108" s="34">
        <v>0</v>
      </c>
      <c r="R108" s="34"/>
      <c r="S108" s="32">
        <v>420</v>
      </c>
      <c r="T108" s="32">
        <v>0</v>
      </c>
      <c r="U108" s="32">
        <v>510</v>
      </c>
      <c r="V108" s="32">
        <f t="shared" si="3"/>
        <v>214200</v>
      </c>
      <c r="W108" s="32">
        <v>255</v>
      </c>
      <c r="X108" s="32">
        <f t="shared" si="4"/>
        <v>0</v>
      </c>
      <c r="Y108" s="32">
        <f t="shared" si="5"/>
        <v>214200</v>
      </c>
      <c r="Z108" s="88"/>
    </row>
    <row r="109" spans="2:26" ht="67.5">
      <c r="B109" s="32">
        <v>103</v>
      </c>
      <c r="C109" s="87" t="s">
        <v>179</v>
      </c>
      <c r="D109" s="87" t="s">
        <v>180</v>
      </c>
      <c r="E109" s="45" t="s">
        <v>530</v>
      </c>
      <c r="F109" s="87" t="s">
        <v>206</v>
      </c>
      <c r="G109" s="88" t="s">
        <v>531</v>
      </c>
      <c r="H109" s="34" t="s">
        <v>39</v>
      </c>
      <c r="I109" s="45" t="s">
        <v>532</v>
      </c>
      <c r="J109" s="32" t="s">
        <v>533</v>
      </c>
      <c r="K109" s="52" t="s">
        <v>534</v>
      </c>
      <c r="L109" s="32" t="s">
        <v>42</v>
      </c>
      <c r="M109" s="61">
        <v>4267</v>
      </c>
      <c r="N109" s="34">
        <v>4</v>
      </c>
      <c r="O109" s="34"/>
      <c r="P109" s="34"/>
      <c r="Q109" s="34">
        <v>1</v>
      </c>
      <c r="R109" s="34"/>
      <c r="S109" s="32">
        <v>240</v>
      </c>
      <c r="T109" s="32">
        <v>7</v>
      </c>
      <c r="U109" s="32">
        <v>510</v>
      </c>
      <c r="V109" s="32">
        <f t="shared" si="3"/>
        <v>122400</v>
      </c>
      <c r="W109" s="32">
        <v>255</v>
      </c>
      <c r="X109" s="32">
        <f t="shared" si="4"/>
        <v>1785</v>
      </c>
      <c r="Y109" s="32">
        <f t="shared" si="5"/>
        <v>124185</v>
      </c>
      <c r="Z109" s="88"/>
    </row>
    <row r="110" spans="2:26" ht="84">
      <c r="B110" s="32">
        <v>104</v>
      </c>
      <c r="C110" s="87" t="s">
        <v>179</v>
      </c>
      <c r="D110" s="87" t="s">
        <v>180</v>
      </c>
      <c r="E110" s="45" t="s">
        <v>535</v>
      </c>
      <c r="F110" s="87" t="s">
        <v>206</v>
      </c>
      <c r="G110" s="88" t="s">
        <v>536</v>
      </c>
      <c r="H110" s="34" t="s">
        <v>39</v>
      </c>
      <c r="I110" s="45" t="s">
        <v>537</v>
      </c>
      <c r="J110" s="32" t="s">
        <v>538</v>
      </c>
      <c r="K110" s="52" t="s">
        <v>539</v>
      </c>
      <c r="L110" s="32" t="s">
        <v>42</v>
      </c>
      <c r="M110" s="61">
        <v>109092</v>
      </c>
      <c r="N110" s="34">
        <v>9</v>
      </c>
      <c r="O110" s="34"/>
      <c r="P110" s="34"/>
      <c r="Q110" s="34"/>
      <c r="R110" s="34"/>
      <c r="S110" s="32">
        <v>540</v>
      </c>
      <c r="T110" s="32">
        <v>0</v>
      </c>
      <c r="U110" s="32">
        <v>510</v>
      </c>
      <c r="V110" s="32">
        <f t="shared" si="3"/>
        <v>275400</v>
      </c>
      <c r="W110" s="32">
        <v>255</v>
      </c>
      <c r="X110" s="32">
        <f t="shared" si="4"/>
        <v>0</v>
      </c>
      <c r="Y110" s="32">
        <f t="shared" si="5"/>
        <v>275400</v>
      </c>
      <c r="Z110" s="88"/>
    </row>
    <row r="111" spans="2:26" ht="36" customHeight="1">
      <c r="B111" s="67" t="s">
        <v>540</v>
      </c>
      <c r="C111" s="69"/>
      <c r="D111" s="69"/>
      <c r="E111" s="72" t="s">
        <v>541</v>
      </c>
      <c r="F111" s="72" t="s">
        <v>541</v>
      </c>
      <c r="G111" s="49" t="s">
        <v>541</v>
      </c>
      <c r="H111" s="49" t="s">
        <v>541</v>
      </c>
      <c r="I111" s="72" t="s">
        <v>541</v>
      </c>
      <c r="J111" s="49" t="s">
        <v>541</v>
      </c>
      <c r="K111" s="49" t="s">
        <v>541</v>
      </c>
      <c r="L111" s="49" t="s">
        <v>541</v>
      </c>
      <c r="M111" s="81" t="s">
        <v>541</v>
      </c>
      <c r="N111" s="49">
        <f>SUM(N7:N110)</f>
        <v>537</v>
      </c>
      <c r="O111" s="49">
        <f aca="true" t="shared" si="6" ref="O111:T111">SUM(O7:O110)</f>
        <v>0</v>
      </c>
      <c r="P111" s="49">
        <f t="shared" si="6"/>
        <v>0</v>
      </c>
      <c r="Q111" s="49">
        <f t="shared" si="6"/>
        <v>697</v>
      </c>
      <c r="R111" s="49">
        <f t="shared" si="6"/>
        <v>1</v>
      </c>
      <c r="S111" s="49">
        <f t="shared" si="6"/>
        <v>43915</v>
      </c>
      <c r="T111" s="49">
        <f t="shared" si="6"/>
        <v>22915</v>
      </c>
      <c r="U111" s="49" t="s">
        <v>541</v>
      </c>
      <c r="V111" s="49">
        <f>SUM(V7:V110)</f>
        <v>22396650</v>
      </c>
      <c r="W111" s="49" t="s">
        <v>541</v>
      </c>
      <c r="X111" s="49">
        <f>SUM(X7:X110)</f>
        <v>5843325</v>
      </c>
      <c r="Y111" s="49">
        <f>SUM(Y7:Y110)</f>
        <v>28239975</v>
      </c>
      <c r="Z111" s="77"/>
    </row>
    <row r="112" spans="2:18" ht="26.25" customHeight="1">
      <c r="B112" s="70"/>
      <c r="C112" s="74"/>
      <c r="D112" s="70"/>
      <c r="E112" s="73"/>
      <c r="I112" s="70"/>
      <c r="O112" s="75"/>
      <c r="P112" s="75"/>
      <c r="Q112" s="75"/>
      <c r="R112" s="75"/>
    </row>
    <row r="113" spans="2:14" ht="108" customHeight="1">
      <c r="B113" s="71" t="s">
        <v>542</v>
      </c>
      <c r="C113" s="71"/>
      <c r="D113" s="71"/>
      <c r="E113" s="71"/>
      <c r="F113" s="71"/>
      <c r="G113" s="71"/>
      <c r="H113" s="71"/>
      <c r="I113" s="71"/>
      <c r="J113" s="71"/>
      <c r="K113" s="71"/>
      <c r="L113" s="71"/>
      <c r="M113" s="76"/>
      <c r="N113" s="71"/>
    </row>
    <row r="114" ht="14.25">
      <c r="K114" s="70"/>
    </row>
    <row r="117" ht="14.25">
      <c r="K117" s="70"/>
    </row>
  </sheetData>
  <sheetProtection password="D0CC" sheet="1" objects="1" selectLockedCells="1" selectUnlockedCells="1"/>
  <mergeCells count="30">
    <mergeCell ref="B1:E1"/>
    <mergeCell ref="B2:Z2"/>
    <mergeCell ref="H3:Q3"/>
    <mergeCell ref="R3:T3"/>
    <mergeCell ref="V3:X3"/>
    <mergeCell ref="D4:K4"/>
    <mergeCell ref="L4:M4"/>
    <mergeCell ref="N4:T4"/>
    <mergeCell ref="U4:Y4"/>
    <mergeCell ref="N5:P5"/>
    <mergeCell ref="Q5:R5"/>
    <mergeCell ref="S5:T5"/>
    <mergeCell ref="U5:V5"/>
    <mergeCell ref="W5:X5"/>
    <mergeCell ref="B111:D111"/>
    <mergeCell ref="B113:N113"/>
    <mergeCell ref="B4:B6"/>
    <mergeCell ref="C5:C6"/>
    <mergeCell ref="D5:D6"/>
    <mergeCell ref="E5:E6"/>
    <mergeCell ref="F5:F6"/>
    <mergeCell ref="G5:G6"/>
    <mergeCell ref="H5:H6"/>
    <mergeCell ref="I5:I6"/>
    <mergeCell ref="J5:J6"/>
    <mergeCell ref="K5:K6"/>
    <mergeCell ref="L5:L6"/>
    <mergeCell ref="M5:M6"/>
    <mergeCell ref="Y5:Y6"/>
    <mergeCell ref="Z4:Z6"/>
  </mergeCells>
  <dataValidations count="3">
    <dataValidation type="list" allowBlank="1" showInputMessage="1" showErrorMessage="1" imeMode="on" sqref="G112:H112 G116:H65536">
      <formula1>"公交、环卫等专用设施,公用充换电设施,私人自用"</formula1>
    </dataValidation>
    <dataValidation type="list" allowBlank="1" showInputMessage="1" showErrorMessage="1" imeMode="on" sqref="L112:M112 T112:X112 L116:M65536 T116:X65536">
      <formula1>"是,否"</formula1>
    </dataValidation>
    <dataValidation type="list" allowBlank="1" showInputMessage="1" showErrorMessage="1" imeMode="on" sqref="S112 S116:S65536">
      <formula1>"直流充换电设施,交流充换电设施,光伏一体化储能充电、无线充电"</formula1>
    </dataValidation>
  </dataValidations>
  <printOptions/>
  <pageMargins left="0.59" right="0.59" top="0.59" bottom="0.59" header="0.2" footer="0.2"/>
  <pageSetup fitToHeight="20" fitToWidth="1" horizontalDpi="600" verticalDpi="600" orientation="landscape" paperSize="9" scale="49"/>
  <ignoredErrors>
    <ignoredError sqref="N111:T111 U111:Y111" emptyCellReference="1"/>
  </ignoredErrors>
</worksheet>
</file>

<file path=xl/worksheets/sheet2.xml><?xml version="1.0" encoding="utf-8"?>
<worksheet xmlns="http://schemas.openxmlformats.org/spreadsheetml/2006/main" xmlns:r="http://schemas.openxmlformats.org/officeDocument/2006/relationships">
  <sheetPr>
    <pageSetUpPr fitToPage="1"/>
  </sheetPr>
  <dimension ref="A1:AA112"/>
  <sheetViews>
    <sheetView zoomScale="85" zoomScaleNormal="85" workbookViewId="0" topLeftCell="A1">
      <selection activeCell="A1" sqref="A1:AA65536"/>
    </sheetView>
  </sheetViews>
  <sheetFormatPr defaultColWidth="9.28125" defaultRowHeight="15"/>
  <cols>
    <col min="1" max="1" width="3.00390625" style="15" customWidth="1"/>
    <col min="2" max="2" width="5.8515625" style="16" customWidth="1"/>
    <col min="3" max="3" width="11.28125" style="17" customWidth="1"/>
    <col min="4" max="4" width="9.28125" style="16" customWidth="1"/>
    <col min="5" max="5" width="10.7109375" style="17" customWidth="1"/>
    <col min="6" max="6" width="8.7109375" style="15" customWidth="1"/>
    <col min="7" max="7" width="8.140625" style="15" customWidth="1"/>
    <col min="8" max="8" width="10.00390625" style="15" customWidth="1"/>
    <col min="9" max="9" width="15.7109375" style="17" customWidth="1"/>
    <col min="10" max="11" width="7.8515625" style="15" customWidth="1"/>
    <col min="12" max="12" width="7.421875" style="15" customWidth="1"/>
    <col min="13" max="13" width="10.7109375" style="78" customWidth="1"/>
    <col min="14" max="18" width="6.7109375" style="15" customWidth="1"/>
    <col min="19" max="19" width="9.28125" style="15" customWidth="1"/>
    <col min="20" max="20" width="9.7109375" style="15" customWidth="1"/>
    <col min="21" max="21" width="8.7109375" style="15" customWidth="1"/>
    <col min="22" max="22" width="12.7109375" style="15" customWidth="1"/>
    <col min="23" max="23" width="8.7109375" style="15" customWidth="1"/>
    <col min="24" max="26" width="12.7109375" style="15" customWidth="1"/>
    <col min="27" max="27" width="9.00390625" style="15" bestFit="1" customWidth="1"/>
    <col min="28" max="28" width="9.140625" style="18" bestFit="1" customWidth="1"/>
    <col min="29" max="16384" width="9.00390625" style="18" bestFit="1" customWidth="1"/>
  </cols>
  <sheetData>
    <row r="1" spans="2:5" ht="22.5" customHeight="1">
      <c r="B1" s="19" t="s">
        <v>0</v>
      </c>
      <c r="C1" s="19"/>
      <c r="D1" s="19"/>
      <c r="E1" s="19"/>
    </row>
    <row r="2" spans="2:26" ht="28.5" customHeight="1">
      <c r="B2" s="20" t="s">
        <v>1</v>
      </c>
      <c r="C2" s="20"/>
      <c r="D2" s="20"/>
      <c r="E2" s="35"/>
      <c r="F2" s="35"/>
      <c r="G2" s="20"/>
      <c r="H2" s="20"/>
      <c r="I2" s="35"/>
      <c r="J2" s="20"/>
      <c r="K2" s="20"/>
      <c r="L2" s="20"/>
      <c r="M2" s="53"/>
      <c r="N2" s="20"/>
      <c r="O2" s="20"/>
      <c r="P2" s="20"/>
      <c r="Q2" s="20"/>
      <c r="R2" s="20"/>
      <c r="S2" s="20"/>
      <c r="T2" s="20"/>
      <c r="U2" s="20"/>
      <c r="V2" s="20"/>
      <c r="W2" s="20"/>
      <c r="X2" s="20"/>
      <c r="Y2" s="20"/>
      <c r="Z2" s="20"/>
    </row>
    <row r="3" spans="1:27" s="12" customFormat="1" ht="29.25" customHeight="1">
      <c r="A3" s="21"/>
      <c r="B3" s="22"/>
      <c r="C3" s="22"/>
      <c r="D3" s="23"/>
      <c r="E3" s="36"/>
      <c r="F3" s="23"/>
      <c r="G3" s="37"/>
      <c r="H3" s="38" t="s">
        <v>543</v>
      </c>
      <c r="I3" s="38"/>
      <c r="J3" s="38"/>
      <c r="K3" s="38"/>
      <c r="L3" s="38"/>
      <c r="M3" s="80"/>
      <c r="N3" s="54"/>
      <c r="O3" s="54"/>
      <c r="P3" s="54"/>
      <c r="Q3" s="54"/>
      <c r="R3" s="62"/>
      <c r="S3" s="62"/>
      <c r="T3" s="62"/>
      <c r="U3" s="66"/>
      <c r="V3" s="62"/>
      <c r="W3" s="62"/>
      <c r="X3" s="62"/>
      <c r="Y3" s="66"/>
      <c r="Z3" s="21"/>
      <c r="AA3" s="21"/>
    </row>
    <row r="4" spans="1:27" s="13" customFormat="1" ht="44.25" customHeight="1">
      <c r="A4" s="24"/>
      <c r="B4" s="25" t="s">
        <v>3</v>
      </c>
      <c r="C4" s="28" t="s">
        <v>4</v>
      </c>
      <c r="D4" s="27" t="s">
        <v>5</v>
      </c>
      <c r="E4" s="39"/>
      <c r="F4" s="39"/>
      <c r="G4" s="39"/>
      <c r="H4" s="39"/>
      <c r="I4" s="39"/>
      <c r="J4" s="39"/>
      <c r="K4" s="47"/>
      <c r="L4" s="48" t="s">
        <v>6</v>
      </c>
      <c r="M4" s="55"/>
      <c r="N4" s="25" t="s">
        <v>7</v>
      </c>
      <c r="O4" s="25"/>
      <c r="P4" s="25"/>
      <c r="Q4" s="25"/>
      <c r="R4" s="25"/>
      <c r="S4" s="25"/>
      <c r="T4" s="25"/>
      <c r="U4" s="27" t="s">
        <v>8</v>
      </c>
      <c r="V4" s="39"/>
      <c r="W4" s="39"/>
      <c r="X4" s="39"/>
      <c r="Y4" s="47"/>
      <c r="Z4" s="30" t="s">
        <v>9</v>
      </c>
      <c r="AA4" s="24"/>
    </row>
    <row r="5" spans="1:27" s="13" customFormat="1" ht="32.25" customHeight="1">
      <c r="A5" s="24"/>
      <c r="B5" s="25"/>
      <c r="C5" s="26" t="s">
        <v>10</v>
      </c>
      <c r="D5" s="28" t="s">
        <v>544</v>
      </c>
      <c r="E5" s="40" t="s">
        <v>12</v>
      </c>
      <c r="F5" s="25" t="s">
        <v>13</v>
      </c>
      <c r="G5" s="41" t="s">
        <v>14</v>
      </c>
      <c r="H5" s="31" t="s">
        <v>15</v>
      </c>
      <c r="I5" s="30" t="s">
        <v>16</v>
      </c>
      <c r="J5" s="25" t="s">
        <v>17</v>
      </c>
      <c r="K5" s="49" t="s">
        <v>18</v>
      </c>
      <c r="L5" s="30" t="s">
        <v>19</v>
      </c>
      <c r="M5" s="56" t="s">
        <v>20</v>
      </c>
      <c r="N5" s="57" t="s">
        <v>21</v>
      </c>
      <c r="O5" s="58"/>
      <c r="P5" s="58"/>
      <c r="Q5" s="63" t="s">
        <v>22</v>
      </c>
      <c r="R5" s="64"/>
      <c r="S5" s="27" t="s">
        <v>23</v>
      </c>
      <c r="T5" s="39"/>
      <c r="U5" s="27" t="s">
        <v>21</v>
      </c>
      <c r="V5" s="47"/>
      <c r="W5" s="27" t="s">
        <v>22</v>
      </c>
      <c r="X5" s="47"/>
      <c r="Y5" s="30" t="s">
        <v>24</v>
      </c>
      <c r="Z5" s="51"/>
      <c r="AA5" s="24"/>
    </row>
    <row r="6" spans="1:27" s="14" customFormat="1" ht="111.75" customHeight="1">
      <c r="A6" s="29"/>
      <c r="B6" s="30"/>
      <c r="C6" s="79"/>
      <c r="D6" s="31"/>
      <c r="E6" s="42"/>
      <c r="F6" s="30"/>
      <c r="G6" s="43"/>
      <c r="H6" s="44"/>
      <c r="I6" s="50"/>
      <c r="J6" s="25"/>
      <c r="K6" s="49"/>
      <c r="L6" s="51"/>
      <c r="M6" s="59"/>
      <c r="N6" s="60" t="s">
        <v>25</v>
      </c>
      <c r="O6" s="60" t="s">
        <v>26</v>
      </c>
      <c r="P6" s="60" t="s">
        <v>27</v>
      </c>
      <c r="Q6" s="60" t="s">
        <v>28</v>
      </c>
      <c r="R6" s="65" t="s">
        <v>29</v>
      </c>
      <c r="S6" s="30" t="s">
        <v>30</v>
      </c>
      <c r="T6" s="30" t="s">
        <v>31</v>
      </c>
      <c r="U6" s="51" t="s">
        <v>32</v>
      </c>
      <c r="V6" s="51" t="s">
        <v>33</v>
      </c>
      <c r="W6" s="51" t="s">
        <v>32</v>
      </c>
      <c r="X6" s="51" t="s">
        <v>33</v>
      </c>
      <c r="Y6" s="51"/>
      <c r="Z6" s="50"/>
      <c r="AA6" s="29"/>
    </row>
    <row r="7" spans="1:27" s="14" customFormat="1" ht="70.5" customHeight="1">
      <c r="A7" s="29"/>
      <c r="B7" s="32">
        <v>1</v>
      </c>
      <c r="C7" s="33" t="s">
        <v>179</v>
      </c>
      <c r="D7" s="34" t="s">
        <v>180</v>
      </c>
      <c r="E7" s="45" t="s">
        <v>545</v>
      </c>
      <c r="F7" s="32" t="s">
        <v>37</v>
      </c>
      <c r="G7" s="46" t="s">
        <v>546</v>
      </c>
      <c r="H7" s="34" t="s">
        <v>183</v>
      </c>
      <c r="I7" s="45" t="s">
        <v>547</v>
      </c>
      <c r="J7" s="32" t="s">
        <v>548</v>
      </c>
      <c r="K7" s="52" t="s">
        <v>549</v>
      </c>
      <c r="L7" s="32" t="s">
        <v>42</v>
      </c>
      <c r="M7" s="61">
        <v>269848.77</v>
      </c>
      <c r="N7" s="34"/>
      <c r="O7" s="34"/>
      <c r="P7" s="34"/>
      <c r="Q7" s="34">
        <v>8</v>
      </c>
      <c r="R7" s="34"/>
      <c r="S7" s="32">
        <v>0</v>
      </c>
      <c r="T7" s="32">
        <v>320</v>
      </c>
      <c r="U7" s="32">
        <v>420</v>
      </c>
      <c r="V7" s="32">
        <f aca="true" t="shared" si="0" ref="V7:V70">S7*U7</f>
        <v>0</v>
      </c>
      <c r="W7" s="32">
        <v>210</v>
      </c>
      <c r="X7" s="32">
        <f aca="true" t="shared" si="1" ref="X7:X70">T7*W7</f>
        <v>67200</v>
      </c>
      <c r="Y7" s="32">
        <f aca="true" t="shared" si="2" ref="Y7:Y70">V7+X7</f>
        <v>67200</v>
      </c>
      <c r="Z7" s="45"/>
      <c r="AA7" s="29"/>
    </row>
    <row r="8" spans="1:27" s="14" customFormat="1" ht="70.5" customHeight="1">
      <c r="A8" s="29"/>
      <c r="B8" s="32">
        <v>2</v>
      </c>
      <c r="C8" s="33" t="s">
        <v>179</v>
      </c>
      <c r="D8" s="34" t="s">
        <v>180</v>
      </c>
      <c r="E8" s="45" t="s">
        <v>550</v>
      </c>
      <c r="F8" s="32" t="s">
        <v>37</v>
      </c>
      <c r="G8" s="46" t="s">
        <v>551</v>
      </c>
      <c r="H8" s="34" t="s">
        <v>54</v>
      </c>
      <c r="I8" s="45" t="s">
        <v>552</v>
      </c>
      <c r="J8" s="32" t="s">
        <v>553</v>
      </c>
      <c r="K8" s="52" t="s">
        <v>554</v>
      </c>
      <c r="L8" s="32" t="s">
        <v>42</v>
      </c>
      <c r="M8" s="61">
        <v>82707.2</v>
      </c>
      <c r="N8" s="34">
        <v>4</v>
      </c>
      <c r="O8" s="34"/>
      <c r="P8" s="34"/>
      <c r="Q8" s="34"/>
      <c r="R8" s="34"/>
      <c r="S8" s="32">
        <v>600</v>
      </c>
      <c r="T8" s="32">
        <v>0</v>
      </c>
      <c r="U8" s="32">
        <v>420</v>
      </c>
      <c r="V8" s="32">
        <f t="shared" si="0"/>
        <v>252000</v>
      </c>
      <c r="W8" s="32">
        <v>210</v>
      </c>
      <c r="X8" s="32">
        <f t="shared" si="1"/>
        <v>0</v>
      </c>
      <c r="Y8" s="32">
        <f t="shared" si="2"/>
        <v>252000</v>
      </c>
      <c r="Z8" s="45"/>
      <c r="AA8" s="29"/>
    </row>
    <row r="9" spans="1:27" s="14" customFormat="1" ht="70.5" customHeight="1">
      <c r="A9" s="29"/>
      <c r="B9" s="32">
        <v>3</v>
      </c>
      <c r="C9" s="33" t="s">
        <v>179</v>
      </c>
      <c r="D9" s="34" t="s">
        <v>180</v>
      </c>
      <c r="E9" s="45" t="s">
        <v>555</v>
      </c>
      <c r="F9" s="32" t="s">
        <v>37</v>
      </c>
      <c r="G9" s="46" t="s">
        <v>556</v>
      </c>
      <c r="H9" s="34" t="s">
        <v>54</v>
      </c>
      <c r="I9" s="45" t="s">
        <v>557</v>
      </c>
      <c r="J9" s="32" t="s">
        <v>558</v>
      </c>
      <c r="K9" s="52" t="s">
        <v>559</v>
      </c>
      <c r="L9" s="32" t="s">
        <v>42</v>
      </c>
      <c r="M9" s="61">
        <v>182976.6</v>
      </c>
      <c r="N9" s="34">
        <v>8</v>
      </c>
      <c r="O9" s="34"/>
      <c r="P9" s="34"/>
      <c r="Q9" s="34"/>
      <c r="R9" s="34"/>
      <c r="S9" s="32">
        <v>1200</v>
      </c>
      <c r="T9" s="32">
        <v>0</v>
      </c>
      <c r="U9" s="32">
        <v>420</v>
      </c>
      <c r="V9" s="32">
        <f t="shared" si="0"/>
        <v>504000</v>
      </c>
      <c r="W9" s="32">
        <v>210</v>
      </c>
      <c r="X9" s="32">
        <f t="shared" si="1"/>
        <v>0</v>
      </c>
      <c r="Y9" s="32">
        <f t="shared" si="2"/>
        <v>504000</v>
      </c>
      <c r="Z9" s="45"/>
      <c r="AA9" s="29"/>
    </row>
    <row r="10" spans="1:27" s="14" customFormat="1" ht="70.5" customHeight="1">
      <c r="A10" s="29"/>
      <c r="B10" s="32">
        <v>4</v>
      </c>
      <c r="C10" s="33" t="s">
        <v>179</v>
      </c>
      <c r="D10" s="34" t="s">
        <v>180</v>
      </c>
      <c r="E10" s="45" t="s">
        <v>560</v>
      </c>
      <c r="F10" s="32" t="s">
        <v>37</v>
      </c>
      <c r="G10" s="46" t="s">
        <v>561</v>
      </c>
      <c r="H10" s="34" t="s">
        <v>39</v>
      </c>
      <c r="I10" s="45" t="s">
        <v>562</v>
      </c>
      <c r="J10" s="32" t="s">
        <v>563</v>
      </c>
      <c r="K10" s="52" t="s">
        <v>564</v>
      </c>
      <c r="L10" s="32" t="s">
        <v>42</v>
      </c>
      <c r="M10" s="61">
        <v>72345.2</v>
      </c>
      <c r="N10" s="34">
        <v>4</v>
      </c>
      <c r="O10" s="34"/>
      <c r="P10" s="34"/>
      <c r="Q10" s="34"/>
      <c r="R10" s="34"/>
      <c r="S10" s="32">
        <v>600</v>
      </c>
      <c r="T10" s="32">
        <v>0</v>
      </c>
      <c r="U10" s="32">
        <v>420</v>
      </c>
      <c r="V10" s="32">
        <f t="shared" si="0"/>
        <v>252000</v>
      </c>
      <c r="W10" s="32">
        <v>210</v>
      </c>
      <c r="X10" s="32">
        <f t="shared" si="1"/>
        <v>0</v>
      </c>
      <c r="Y10" s="32">
        <f t="shared" si="2"/>
        <v>252000</v>
      </c>
      <c r="Z10" s="45"/>
      <c r="AA10" s="29"/>
    </row>
    <row r="11" spans="1:27" s="14" customFormat="1" ht="70.5" customHeight="1">
      <c r="A11" s="29"/>
      <c r="B11" s="32">
        <v>5</v>
      </c>
      <c r="C11" s="33" t="s">
        <v>179</v>
      </c>
      <c r="D11" s="34" t="s">
        <v>180</v>
      </c>
      <c r="E11" s="45" t="s">
        <v>565</v>
      </c>
      <c r="F11" s="32" t="s">
        <v>37</v>
      </c>
      <c r="G11" s="46" t="s">
        <v>566</v>
      </c>
      <c r="H11" s="34" t="s">
        <v>54</v>
      </c>
      <c r="I11" s="45" t="s">
        <v>567</v>
      </c>
      <c r="J11" s="32" t="s">
        <v>568</v>
      </c>
      <c r="K11" s="52" t="s">
        <v>569</v>
      </c>
      <c r="L11" s="32" t="s">
        <v>42</v>
      </c>
      <c r="M11" s="61">
        <v>153940.8</v>
      </c>
      <c r="N11" s="34">
        <v>8</v>
      </c>
      <c r="O11" s="34"/>
      <c r="P11" s="34"/>
      <c r="Q11" s="34"/>
      <c r="R11" s="34"/>
      <c r="S11" s="32">
        <v>1200</v>
      </c>
      <c r="T11" s="32">
        <v>0</v>
      </c>
      <c r="U11" s="32">
        <v>420</v>
      </c>
      <c r="V11" s="32">
        <f t="shared" si="0"/>
        <v>504000</v>
      </c>
      <c r="W11" s="32">
        <v>210</v>
      </c>
      <c r="X11" s="32">
        <f t="shared" si="1"/>
        <v>0</v>
      </c>
      <c r="Y11" s="32">
        <f t="shared" si="2"/>
        <v>504000</v>
      </c>
      <c r="Z11" s="45"/>
      <c r="AA11" s="29"/>
    </row>
    <row r="12" spans="1:27" s="14" customFormat="1" ht="70.5" customHeight="1">
      <c r="A12" s="29"/>
      <c r="B12" s="32">
        <v>6</v>
      </c>
      <c r="C12" s="33" t="s">
        <v>179</v>
      </c>
      <c r="D12" s="34" t="s">
        <v>180</v>
      </c>
      <c r="E12" s="45" t="s">
        <v>570</v>
      </c>
      <c r="F12" s="32" t="s">
        <v>37</v>
      </c>
      <c r="G12" s="46" t="s">
        <v>571</v>
      </c>
      <c r="H12" s="34" t="s">
        <v>54</v>
      </c>
      <c r="I12" s="45" t="s">
        <v>572</v>
      </c>
      <c r="J12" s="32" t="s">
        <v>573</v>
      </c>
      <c r="K12" s="52" t="s">
        <v>574</v>
      </c>
      <c r="L12" s="32" t="s">
        <v>42</v>
      </c>
      <c r="M12" s="61">
        <v>140584</v>
      </c>
      <c r="N12" s="34">
        <v>8</v>
      </c>
      <c r="O12" s="34"/>
      <c r="P12" s="34"/>
      <c r="Q12" s="34"/>
      <c r="R12" s="34"/>
      <c r="S12" s="32">
        <v>1200</v>
      </c>
      <c r="T12" s="32">
        <v>0</v>
      </c>
      <c r="U12" s="32">
        <v>420</v>
      </c>
      <c r="V12" s="32">
        <f t="shared" si="0"/>
        <v>504000</v>
      </c>
      <c r="W12" s="32">
        <v>210</v>
      </c>
      <c r="X12" s="32">
        <f t="shared" si="1"/>
        <v>0</v>
      </c>
      <c r="Y12" s="32">
        <f t="shared" si="2"/>
        <v>504000</v>
      </c>
      <c r="Z12" s="45"/>
      <c r="AA12" s="29"/>
    </row>
    <row r="13" spans="1:27" s="14" customFormat="1" ht="70.5" customHeight="1">
      <c r="A13" s="29"/>
      <c r="B13" s="32">
        <v>7</v>
      </c>
      <c r="C13" s="33" t="s">
        <v>179</v>
      </c>
      <c r="D13" s="34" t="s">
        <v>180</v>
      </c>
      <c r="E13" s="45" t="s">
        <v>575</v>
      </c>
      <c r="F13" s="32" t="s">
        <v>37</v>
      </c>
      <c r="G13" s="46" t="s">
        <v>576</v>
      </c>
      <c r="H13" s="34" t="s">
        <v>54</v>
      </c>
      <c r="I13" s="45" t="s">
        <v>577</v>
      </c>
      <c r="J13" s="32" t="s">
        <v>578</v>
      </c>
      <c r="K13" s="52" t="s">
        <v>579</v>
      </c>
      <c r="L13" s="32" t="s">
        <v>42</v>
      </c>
      <c r="M13" s="61">
        <v>225862.4</v>
      </c>
      <c r="N13" s="34">
        <v>10</v>
      </c>
      <c r="O13" s="34"/>
      <c r="P13" s="34"/>
      <c r="Q13" s="34"/>
      <c r="R13" s="34"/>
      <c r="S13" s="32">
        <v>1500</v>
      </c>
      <c r="T13" s="32">
        <v>0</v>
      </c>
      <c r="U13" s="32">
        <v>420</v>
      </c>
      <c r="V13" s="32">
        <f t="shared" si="0"/>
        <v>630000</v>
      </c>
      <c r="W13" s="32">
        <v>210</v>
      </c>
      <c r="X13" s="32">
        <f t="shared" si="1"/>
        <v>0</v>
      </c>
      <c r="Y13" s="32">
        <f t="shared" si="2"/>
        <v>630000</v>
      </c>
      <c r="Z13" s="45"/>
      <c r="AA13" s="29"/>
    </row>
    <row r="14" spans="1:27" s="14" customFormat="1" ht="70.5" customHeight="1">
      <c r="A14" s="29"/>
      <c r="B14" s="32">
        <v>8</v>
      </c>
      <c r="C14" s="33" t="s">
        <v>179</v>
      </c>
      <c r="D14" s="34" t="s">
        <v>180</v>
      </c>
      <c r="E14" s="45" t="s">
        <v>580</v>
      </c>
      <c r="F14" s="32" t="s">
        <v>37</v>
      </c>
      <c r="G14" s="46" t="s">
        <v>581</v>
      </c>
      <c r="H14" s="34" t="s">
        <v>39</v>
      </c>
      <c r="I14" s="45" t="s">
        <v>582</v>
      </c>
      <c r="J14" s="32" t="s">
        <v>583</v>
      </c>
      <c r="K14" s="52" t="s">
        <v>584</v>
      </c>
      <c r="L14" s="32" t="s">
        <v>42</v>
      </c>
      <c r="M14" s="61">
        <v>76610.2</v>
      </c>
      <c r="N14" s="34">
        <v>6</v>
      </c>
      <c r="O14" s="34"/>
      <c r="P14" s="34"/>
      <c r="Q14" s="34"/>
      <c r="R14" s="34"/>
      <c r="S14" s="32">
        <v>900</v>
      </c>
      <c r="T14" s="32">
        <v>0</v>
      </c>
      <c r="U14" s="32">
        <v>420</v>
      </c>
      <c r="V14" s="32">
        <f t="shared" si="0"/>
        <v>378000</v>
      </c>
      <c r="W14" s="32">
        <v>210</v>
      </c>
      <c r="X14" s="32">
        <f t="shared" si="1"/>
        <v>0</v>
      </c>
      <c r="Y14" s="32">
        <f t="shared" si="2"/>
        <v>378000</v>
      </c>
      <c r="Z14" s="45"/>
      <c r="AA14" s="29"/>
    </row>
    <row r="15" spans="1:27" s="14" customFormat="1" ht="70.5" customHeight="1">
      <c r="A15" s="29"/>
      <c r="B15" s="32">
        <v>9</v>
      </c>
      <c r="C15" s="33" t="s">
        <v>179</v>
      </c>
      <c r="D15" s="34" t="s">
        <v>180</v>
      </c>
      <c r="E15" s="45" t="s">
        <v>585</v>
      </c>
      <c r="F15" s="32" t="s">
        <v>37</v>
      </c>
      <c r="G15" s="46" t="s">
        <v>586</v>
      </c>
      <c r="H15" s="34" t="s">
        <v>39</v>
      </c>
      <c r="I15" s="45" t="s">
        <v>587</v>
      </c>
      <c r="J15" s="32" t="s">
        <v>588</v>
      </c>
      <c r="K15" s="52" t="s">
        <v>589</v>
      </c>
      <c r="L15" s="32" t="s">
        <v>42</v>
      </c>
      <c r="M15" s="61">
        <v>284789.4</v>
      </c>
      <c r="N15" s="34">
        <v>16</v>
      </c>
      <c r="O15" s="34"/>
      <c r="P15" s="34"/>
      <c r="Q15" s="34"/>
      <c r="R15" s="34"/>
      <c r="S15" s="32">
        <v>2400</v>
      </c>
      <c r="T15" s="32">
        <v>0</v>
      </c>
      <c r="U15" s="32">
        <v>420</v>
      </c>
      <c r="V15" s="32">
        <f t="shared" si="0"/>
        <v>1008000</v>
      </c>
      <c r="W15" s="32">
        <v>210</v>
      </c>
      <c r="X15" s="32">
        <f t="shared" si="1"/>
        <v>0</v>
      </c>
      <c r="Y15" s="32">
        <f t="shared" si="2"/>
        <v>1008000</v>
      </c>
      <c r="Z15" s="45" t="s">
        <v>199</v>
      </c>
      <c r="AA15" s="29"/>
    </row>
    <row r="16" spans="1:27" s="14" customFormat="1" ht="70.5" customHeight="1">
      <c r="A16" s="29"/>
      <c r="B16" s="32">
        <v>10</v>
      </c>
      <c r="C16" s="33" t="s">
        <v>109</v>
      </c>
      <c r="D16" s="34" t="s">
        <v>35</v>
      </c>
      <c r="E16" s="45" t="s">
        <v>110</v>
      </c>
      <c r="F16" s="32" t="s">
        <v>37</v>
      </c>
      <c r="G16" s="46" t="s">
        <v>111</v>
      </c>
      <c r="H16" s="34" t="s">
        <v>45</v>
      </c>
      <c r="I16" s="45" t="s">
        <v>67</v>
      </c>
      <c r="J16" s="32" t="s">
        <v>112</v>
      </c>
      <c r="K16" s="52" t="s">
        <v>113</v>
      </c>
      <c r="L16" s="32" t="s">
        <v>42</v>
      </c>
      <c r="M16" s="61">
        <v>9622018.35</v>
      </c>
      <c r="N16" s="34"/>
      <c r="O16" s="34"/>
      <c r="P16" s="34"/>
      <c r="Q16" s="34">
        <v>132</v>
      </c>
      <c r="R16" s="34"/>
      <c r="S16" s="32">
        <v>0</v>
      </c>
      <c r="T16" s="32">
        <v>5280</v>
      </c>
      <c r="U16" s="32">
        <v>420</v>
      </c>
      <c r="V16" s="32">
        <f t="shared" si="0"/>
        <v>0</v>
      </c>
      <c r="W16" s="32">
        <v>210</v>
      </c>
      <c r="X16" s="32">
        <f t="shared" si="1"/>
        <v>1108800</v>
      </c>
      <c r="Y16" s="32">
        <f t="shared" si="2"/>
        <v>1108800</v>
      </c>
      <c r="Z16" s="45"/>
      <c r="AA16" s="29"/>
    </row>
    <row r="17" spans="1:27" s="14" customFormat="1" ht="70.5" customHeight="1">
      <c r="A17" s="29"/>
      <c r="B17" s="32">
        <v>11</v>
      </c>
      <c r="C17" s="33" t="s">
        <v>109</v>
      </c>
      <c r="D17" s="34" t="s">
        <v>35</v>
      </c>
      <c r="E17" s="45" t="s">
        <v>114</v>
      </c>
      <c r="F17" s="32" t="s">
        <v>37</v>
      </c>
      <c r="G17" s="46" t="s">
        <v>115</v>
      </c>
      <c r="H17" s="34" t="s">
        <v>116</v>
      </c>
      <c r="I17" s="45" t="s">
        <v>117</v>
      </c>
      <c r="J17" s="32" t="s">
        <v>118</v>
      </c>
      <c r="K17" s="52" t="s">
        <v>119</v>
      </c>
      <c r="L17" s="32" t="s">
        <v>42</v>
      </c>
      <c r="M17" s="61">
        <v>11019230</v>
      </c>
      <c r="N17" s="34"/>
      <c r="O17" s="34"/>
      <c r="P17" s="34"/>
      <c r="Q17" s="34">
        <v>196</v>
      </c>
      <c r="R17" s="34"/>
      <c r="S17" s="32">
        <v>0</v>
      </c>
      <c r="T17" s="32">
        <v>7840</v>
      </c>
      <c r="U17" s="32">
        <v>420</v>
      </c>
      <c r="V17" s="32">
        <f t="shared" si="0"/>
        <v>0</v>
      </c>
      <c r="W17" s="32">
        <v>210</v>
      </c>
      <c r="X17" s="32">
        <f t="shared" si="1"/>
        <v>1646400</v>
      </c>
      <c r="Y17" s="32">
        <f t="shared" si="2"/>
        <v>1646400</v>
      </c>
      <c r="Z17" s="45"/>
      <c r="AA17" s="29"/>
    </row>
    <row r="18" spans="1:27" s="14" customFormat="1" ht="70.5" customHeight="1">
      <c r="A18" s="29"/>
      <c r="B18" s="32">
        <v>12</v>
      </c>
      <c r="C18" s="33" t="s">
        <v>109</v>
      </c>
      <c r="D18" s="34" t="s">
        <v>35</v>
      </c>
      <c r="E18" s="45" t="s">
        <v>120</v>
      </c>
      <c r="F18" s="32" t="s">
        <v>37</v>
      </c>
      <c r="G18" s="46" t="s">
        <v>121</v>
      </c>
      <c r="H18" s="34" t="s">
        <v>54</v>
      </c>
      <c r="I18" s="45" t="s">
        <v>122</v>
      </c>
      <c r="J18" s="32" t="s">
        <v>123</v>
      </c>
      <c r="K18" s="52" t="s">
        <v>124</v>
      </c>
      <c r="L18" s="32" t="s">
        <v>42</v>
      </c>
      <c r="M18" s="61">
        <v>8331104.13</v>
      </c>
      <c r="N18" s="34"/>
      <c r="O18" s="34"/>
      <c r="P18" s="34"/>
      <c r="Q18" s="34">
        <v>80</v>
      </c>
      <c r="R18" s="34"/>
      <c r="S18" s="32">
        <v>0</v>
      </c>
      <c r="T18" s="32">
        <v>3200</v>
      </c>
      <c r="U18" s="32">
        <v>420</v>
      </c>
      <c r="V18" s="32">
        <f t="shared" si="0"/>
        <v>0</v>
      </c>
      <c r="W18" s="32">
        <v>210</v>
      </c>
      <c r="X18" s="32">
        <f t="shared" si="1"/>
        <v>672000</v>
      </c>
      <c r="Y18" s="32">
        <f t="shared" si="2"/>
        <v>672000</v>
      </c>
      <c r="Z18" s="45"/>
      <c r="AA18" s="29"/>
    </row>
    <row r="19" spans="1:27" s="14" customFormat="1" ht="70.5" customHeight="1">
      <c r="A19" s="29"/>
      <c r="B19" s="32">
        <v>13</v>
      </c>
      <c r="C19" s="33" t="s">
        <v>109</v>
      </c>
      <c r="D19" s="34" t="s">
        <v>35</v>
      </c>
      <c r="E19" s="45" t="s">
        <v>125</v>
      </c>
      <c r="F19" s="32" t="s">
        <v>37</v>
      </c>
      <c r="G19" s="46" t="s">
        <v>126</v>
      </c>
      <c r="H19" s="34" t="s">
        <v>39</v>
      </c>
      <c r="I19" s="45" t="s">
        <v>127</v>
      </c>
      <c r="J19" s="32" t="s">
        <v>128</v>
      </c>
      <c r="K19" s="52" t="s">
        <v>129</v>
      </c>
      <c r="L19" s="32" t="s">
        <v>42</v>
      </c>
      <c r="M19" s="61">
        <v>9573327.65</v>
      </c>
      <c r="N19" s="34"/>
      <c r="O19" s="34"/>
      <c r="P19" s="34"/>
      <c r="Q19" s="34">
        <v>88</v>
      </c>
      <c r="R19" s="34"/>
      <c r="S19" s="32">
        <v>0</v>
      </c>
      <c r="T19" s="32">
        <v>3520</v>
      </c>
      <c r="U19" s="32">
        <v>420</v>
      </c>
      <c r="V19" s="32">
        <f t="shared" si="0"/>
        <v>0</v>
      </c>
      <c r="W19" s="32">
        <v>210</v>
      </c>
      <c r="X19" s="32">
        <f t="shared" si="1"/>
        <v>739200</v>
      </c>
      <c r="Y19" s="32">
        <f t="shared" si="2"/>
        <v>739200</v>
      </c>
      <c r="Z19" s="45"/>
      <c r="AA19" s="29"/>
    </row>
    <row r="20" spans="1:27" s="14" customFormat="1" ht="70.5" customHeight="1">
      <c r="A20" s="29"/>
      <c r="B20" s="32">
        <v>14</v>
      </c>
      <c r="C20" s="33" t="s">
        <v>109</v>
      </c>
      <c r="D20" s="34" t="s">
        <v>35</v>
      </c>
      <c r="E20" s="45" t="s">
        <v>173</v>
      </c>
      <c r="F20" s="32" t="s">
        <v>37</v>
      </c>
      <c r="G20" s="46" t="s">
        <v>174</v>
      </c>
      <c r="H20" s="34" t="s">
        <v>39</v>
      </c>
      <c r="I20" s="45" t="s">
        <v>175</v>
      </c>
      <c r="J20" s="32" t="s">
        <v>132</v>
      </c>
      <c r="K20" s="52" t="s">
        <v>133</v>
      </c>
      <c r="L20" s="32" t="s">
        <v>42</v>
      </c>
      <c r="M20" s="61">
        <v>3633144.29</v>
      </c>
      <c r="N20" s="34"/>
      <c r="O20" s="34"/>
      <c r="P20" s="34"/>
      <c r="Q20" s="34">
        <v>158</v>
      </c>
      <c r="R20" s="34"/>
      <c r="S20" s="32">
        <v>0</v>
      </c>
      <c r="T20" s="32">
        <v>6320</v>
      </c>
      <c r="U20" s="32">
        <v>420</v>
      </c>
      <c r="V20" s="32">
        <f t="shared" si="0"/>
        <v>0</v>
      </c>
      <c r="W20" s="32">
        <v>210</v>
      </c>
      <c r="X20" s="32">
        <f t="shared" si="1"/>
        <v>1327200</v>
      </c>
      <c r="Y20" s="32">
        <f t="shared" si="2"/>
        <v>1327200</v>
      </c>
      <c r="Z20" s="45"/>
      <c r="AA20" s="29"/>
    </row>
    <row r="21" spans="1:27" s="14" customFormat="1" ht="70.5" customHeight="1">
      <c r="A21" s="29"/>
      <c r="B21" s="32">
        <v>15</v>
      </c>
      <c r="C21" s="33" t="s">
        <v>34</v>
      </c>
      <c r="D21" s="34" t="s">
        <v>35</v>
      </c>
      <c r="E21" s="45" t="s">
        <v>590</v>
      </c>
      <c r="F21" s="32" t="s">
        <v>37</v>
      </c>
      <c r="G21" s="46" t="s">
        <v>591</v>
      </c>
      <c r="H21" s="34" t="s">
        <v>39</v>
      </c>
      <c r="I21" s="45" t="s">
        <v>592</v>
      </c>
      <c r="J21" s="32" t="s">
        <v>593</v>
      </c>
      <c r="K21" s="52" t="s">
        <v>594</v>
      </c>
      <c r="L21" s="32" t="s">
        <v>42</v>
      </c>
      <c r="M21" s="61">
        <v>645492.58</v>
      </c>
      <c r="N21" s="34">
        <v>6</v>
      </c>
      <c r="O21" s="34"/>
      <c r="P21" s="34"/>
      <c r="Q21" s="34"/>
      <c r="R21" s="34"/>
      <c r="S21" s="32">
        <v>900</v>
      </c>
      <c r="T21" s="32">
        <v>0</v>
      </c>
      <c r="U21" s="32">
        <v>420</v>
      </c>
      <c r="V21" s="32">
        <f t="shared" si="0"/>
        <v>378000</v>
      </c>
      <c r="W21" s="32">
        <v>210</v>
      </c>
      <c r="X21" s="32">
        <f t="shared" si="1"/>
        <v>0</v>
      </c>
      <c r="Y21" s="32">
        <f t="shared" si="2"/>
        <v>378000</v>
      </c>
      <c r="Z21" s="45"/>
      <c r="AA21" s="29"/>
    </row>
    <row r="22" spans="1:27" s="14" customFormat="1" ht="70.5" customHeight="1">
      <c r="A22" s="29"/>
      <c r="B22" s="32">
        <v>16</v>
      </c>
      <c r="C22" s="33" t="s">
        <v>34</v>
      </c>
      <c r="D22" s="34" t="s">
        <v>35</v>
      </c>
      <c r="E22" s="45" t="s">
        <v>147</v>
      </c>
      <c r="F22" s="32" t="s">
        <v>37</v>
      </c>
      <c r="G22" s="46" t="s">
        <v>148</v>
      </c>
      <c r="H22" s="34" t="s">
        <v>45</v>
      </c>
      <c r="I22" s="45" t="s">
        <v>149</v>
      </c>
      <c r="J22" s="32" t="s">
        <v>150</v>
      </c>
      <c r="K22" s="52" t="s">
        <v>151</v>
      </c>
      <c r="L22" s="32" t="s">
        <v>42</v>
      </c>
      <c r="M22" s="61">
        <v>1872077.62</v>
      </c>
      <c r="N22" s="34">
        <v>12</v>
      </c>
      <c r="O22" s="34"/>
      <c r="P22" s="34"/>
      <c r="Q22" s="34"/>
      <c r="R22" s="34"/>
      <c r="S22" s="32">
        <v>1800</v>
      </c>
      <c r="T22" s="32">
        <v>0</v>
      </c>
      <c r="U22" s="32">
        <v>420</v>
      </c>
      <c r="V22" s="32">
        <f t="shared" si="0"/>
        <v>756000</v>
      </c>
      <c r="W22" s="32">
        <v>210</v>
      </c>
      <c r="X22" s="32">
        <f t="shared" si="1"/>
        <v>0</v>
      </c>
      <c r="Y22" s="32">
        <f t="shared" si="2"/>
        <v>756000</v>
      </c>
      <c r="Z22" s="45"/>
      <c r="AA22" s="29"/>
    </row>
    <row r="23" spans="1:27" s="14" customFormat="1" ht="70.5" customHeight="1">
      <c r="A23" s="29"/>
      <c r="B23" s="32">
        <v>17</v>
      </c>
      <c r="C23" s="33" t="s">
        <v>34</v>
      </c>
      <c r="D23" s="34" t="s">
        <v>35</v>
      </c>
      <c r="E23" s="45" t="s">
        <v>595</v>
      </c>
      <c r="F23" s="32" t="s">
        <v>37</v>
      </c>
      <c r="G23" s="46" t="s">
        <v>596</v>
      </c>
      <c r="H23" s="34" t="s">
        <v>39</v>
      </c>
      <c r="I23" s="45" t="s">
        <v>597</v>
      </c>
      <c r="J23" s="32" t="s">
        <v>598</v>
      </c>
      <c r="K23" s="52" t="s">
        <v>599</v>
      </c>
      <c r="L23" s="32" t="s">
        <v>42</v>
      </c>
      <c r="M23" s="61">
        <v>824341.77</v>
      </c>
      <c r="N23" s="34">
        <v>6</v>
      </c>
      <c r="O23" s="34"/>
      <c r="P23" s="34"/>
      <c r="Q23" s="34"/>
      <c r="R23" s="34"/>
      <c r="S23" s="32">
        <v>900</v>
      </c>
      <c r="T23" s="32">
        <v>0</v>
      </c>
      <c r="U23" s="32">
        <v>420</v>
      </c>
      <c r="V23" s="32">
        <f t="shared" si="0"/>
        <v>378000</v>
      </c>
      <c r="W23" s="32">
        <v>210</v>
      </c>
      <c r="X23" s="32">
        <f t="shared" si="1"/>
        <v>0</v>
      </c>
      <c r="Y23" s="32">
        <f t="shared" si="2"/>
        <v>378000</v>
      </c>
      <c r="Z23" s="45"/>
      <c r="AA23" s="29"/>
    </row>
    <row r="24" spans="1:27" s="14" customFormat="1" ht="70.5" customHeight="1">
      <c r="A24" s="29"/>
      <c r="B24" s="32">
        <v>18</v>
      </c>
      <c r="C24" s="33" t="s">
        <v>34</v>
      </c>
      <c r="D24" s="34" t="s">
        <v>35</v>
      </c>
      <c r="E24" s="45" t="s">
        <v>163</v>
      </c>
      <c r="F24" s="32" t="s">
        <v>37</v>
      </c>
      <c r="G24" s="46" t="s">
        <v>164</v>
      </c>
      <c r="H24" s="34" t="s">
        <v>45</v>
      </c>
      <c r="I24" s="45" t="s">
        <v>165</v>
      </c>
      <c r="J24" s="32" t="s">
        <v>166</v>
      </c>
      <c r="K24" s="52" t="s">
        <v>167</v>
      </c>
      <c r="L24" s="32" t="s">
        <v>42</v>
      </c>
      <c r="M24" s="61">
        <v>989446.18</v>
      </c>
      <c r="N24" s="34">
        <v>6</v>
      </c>
      <c r="O24" s="34"/>
      <c r="P24" s="34"/>
      <c r="Q24" s="34"/>
      <c r="R24" s="34"/>
      <c r="S24" s="32">
        <v>900</v>
      </c>
      <c r="T24" s="32">
        <v>0</v>
      </c>
      <c r="U24" s="32">
        <v>420</v>
      </c>
      <c r="V24" s="32">
        <f t="shared" si="0"/>
        <v>378000</v>
      </c>
      <c r="W24" s="32">
        <v>210</v>
      </c>
      <c r="X24" s="32">
        <f t="shared" si="1"/>
        <v>0</v>
      </c>
      <c r="Y24" s="32">
        <f t="shared" si="2"/>
        <v>378000</v>
      </c>
      <c r="Z24" s="45"/>
      <c r="AA24" s="29"/>
    </row>
    <row r="25" spans="1:27" s="14" customFormat="1" ht="70.5" customHeight="1">
      <c r="A25" s="29"/>
      <c r="B25" s="32">
        <v>19</v>
      </c>
      <c r="C25" s="33" t="s">
        <v>34</v>
      </c>
      <c r="D25" s="34" t="s">
        <v>35</v>
      </c>
      <c r="E25" s="45" t="s">
        <v>600</v>
      </c>
      <c r="F25" s="32" t="s">
        <v>37</v>
      </c>
      <c r="G25" s="46" t="s">
        <v>601</v>
      </c>
      <c r="H25" s="34" t="s">
        <v>54</v>
      </c>
      <c r="I25" s="45" t="s">
        <v>602</v>
      </c>
      <c r="J25" s="32" t="s">
        <v>603</v>
      </c>
      <c r="K25" s="52" t="s">
        <v>604</v>
      </c>
      <c r="L25" s="32" t="s">
        <v>42</v>
      </c>
      <c r="M25" s="61">
        <v>377725.95</v>
      </c>
      <c r="N25" s="34">
        <v>4</v>
      </c>
      <c r="O25" s="34"/>
      <c r="P25" s="34"/>
      <c r="Q25" s="34"/>
      <c r="R25" s="34"/>
      <c r="S25" s="32">
        <v>600</v>
      </c>
      <c r="T25" s="32">
        <v>0</v>
      </c>
      <c r="U25" s="32">
        <v>420</v>
      </c>
      <c r="V25" s="32">
        <f t="shared" si="0"/>
        <v>252000</v>
      </c>
      <c r="W25" s="32">
        <v>210</v>
      </c>
      <c r="X25" s="32">
        <f t="shared" si="1"/>
        <v>0</v>
      </c>
      <c r="Y25" s="32">
        <f t="shared" si="2"/>
        <v>252000</v>
      </c>
      <c r="Z25" s="45"/>
      <c r="AA25" s="29"/>
    </row>
    <row r="26" spans="1:27" s="14" customFormat="1" ht="70.5" customHeight="1">
      <c r="A26" s="29"/>
      <c r="B26" s="32">
        <v>20</v>
      </c>
      <c r="C26" s="33" t="s">
        <v>34</v>
      </c>
      <c r="D26" s="34" t="s">
        <v>35</v>
      </c>
      <c r="E26" s="45" t="s">
        <v>605</v>
      </c>
      <c r="F26" s="32" t="s">
        <v>37</v>
      </c>
      <c r="G26" s="46" t="s">
        <v>606</v>
      </c>
      <c r="H26" s="34" t="s">
        <v>39</v>
      </c>
      <c r="I26" s="45" t="s">
        <v>607</v>
      </c>
      <c r="J26" s="32" t="s">
        <v>608</v>
      </c>
      <c r="K26" s="52" t="s">
        <v>609</v>
      </c>
      <c r="L26" s="32" t="s">
        <v>42</v>
      </c>
      <c r="M26" s="61">
        <v>782862.82</v>
      </c>
      <c r="N26" s="34">
        <v>8</v>
      </c>
      <c r="O26" s="34"/>
      <c r="P26" s="34"/>
      <c r="Q26" s="34"/>
      <c r="R26" s="34"/>
      <c r="S26" s="32">
        <v>1200</v>
      </c>
      <c r="T26" s="32">
        <v>0</v>
      </c>
      <c r="U26" s="32">
        <v>420</v>
      </c>
      <c r="V26" s="32">
        <f t="shared" si="0"/>
        <v>504000</v>
      </c>
      <c r="W26" s="32">
        <v>210</v>
      </c>
      <c r="X26" s="32">
        <f t="shared" si="1"/>
        <v>0</v>
      </c>
      <c r="Y26" s="32">
        <f t="shared" si="2"/>
        <v>504000</v>
      </c>
      <c r="Z26" s="45"/>
      <c r="AA26" s="29"/>
    </row>
    <row r="27" spans="1:27" s="14" customFormat="1" ht="70.5" customHeight="1">
      <c r="A27" s="29"/>
      <c r="B27" s="32">
        <v>21</v>
      </c>
      <c r="C27" s="33" t="s">
        <v>34</v>
      </c>
      <c r="D27" s="34" t="s">
        <v>35</v>
      </c>
      <c r="E27" s="45" t="s">
        <v>173</v>
      </c>
      <c r="F27" s="32" t="s">
        <v>37</v>
      </c>
      <c r="G27" s="46" t="s">
        <v>174</v>
      </c>
      <c r="H27" s="34" t="s">
        <v>39</v>
      </c>
      <c r="I27" s="45" t="s">
        <v>175</v>
      </c>
      <c r="J27" s="32" t="s">
        <v>132</v>
      </c>
      <c r="K27" s="52" t="s">
        <v>133</v>
      </c>
      <c r="L27" s="32" t="s">
        <v>42</v>
      </c>
      <c r="M27" s="61">
        <v>3633144.29</v>
      </c>
      <c r="N27" s="34">
        <v>6</v>
      </c>
      <c r="O27" s="34"/>
      <c r="P27" s="34"/>
      <c r="Q27" s="34"/>
      <c r="R27" s="34"/>
      <c r="S27" s="32">
        <v>900</v>
      </c>
      <c r="T27" s="32">
        <v>0</v>
      </c>
      <c r="U27" s="32">
        <v>420</v>
      </c>
      <c r="V27" s="32">
        <f t="shared" si="0"/>
        <v>378000</v>
      </c>
      <c r="W27" s="32">
        <v>210</v>
      </c>
      <c r="X27" s="32">
        <f t="shared" si="1"/>
        <v>0</v>
      </c>
      <c r="Y27" s="32">
        <f t="shared" si="2"/>
        <v>378000</v>
      </c>
      <c r="Z27" s="45"/>
      <c r="AA27" s="29"/>
    </row>
    <row r="28" spans="1:27" s="14" customFormat="1" ht="70.5" customHeight="1">
      <c r="A28" s="29"/>
      <c r="B28" s="32">
        <v>22</v>
      </c>
      <c r="C28" s="33" t="s">
        <v>34</v>
      </c>
      <c r="D28" s="34" t="s">
        <v>35</v>
      </c>
      <c r="E28" s="45" t="s">
        <v>610</v>
      </c>
      <c r="F28" s="32" t="s">
        <v>37</v>
      </c>
      <c r="G28" s="46" t="s">
        <v>611</v>
      </c>
      <c r="H28" s="34" t="s">
        <v>39</v>
      </c>
      <c r="I28" s="45" t="s">
        <v>612</v>
      </c>
      <c r="J28" s="32" t="s">
        <v>613</v>
      </c>
      <c r="K28" s="52" t="s">
        <v>614</v>
      </c>
      <c r="L28" s="32" t="s">
        <v>42</v>
      </c>
      <c r="M28" s="61">
        <v>1494302.07</v>
      </c>
      <c r="N28" s="34">
        <v>12</v>
      </c>
      <c r="O28" s="34"/>
      <c r="P28" s="34"/>
      <c r="Q28" s="34"/>
      <c r="R28" s="34"/>
      <c r="S28" s="32">
        <v>1800</v>
      </c>
      <c r="T28" s="32">
        <v>0</v>
      </c>
      <c r="U28" s="32">
        <v>420</v>
      </c>
      <c r="V28" s="32">
        <f t="shared" si="0"/>
        <v>756000</v>
      </c>
      <c r="W28" s="32">
        <v>210</v>
      </c>
      <c r="X28" s="32">
        <f t="shared" si="1"/>
        <v>0</v>
      </c>
      <c r="Y28" s="32">
        <f t="shared" si="2"/>
        <v>756000</v>
      </c>
      <c r="Z28" s="45"/>
      <c r="AA28" s="29"/>
    </row>
    <row r="29" spans="1:27" s="14" customFormat="1" ht="70.5" customHeight="1">
      <c r="A29" s="29"/>
      <c r="B29" s="32">
        <v>23</v>
      </c>
      <c r="C29" s="33" t="s">
        <v>34</v>
      </c>
      <c r="D29" s="34" t="s">
        <v>35</v>
      </c>
      <c r="E29" s="45" t="s">
        <v>120</v>
      </c>
      <c r="F29" s="32" t="s">
        <v>37</v>
      </c>
      <c r="G29" s="46" t="s">
        <v>121</v>
      </c>
      <c r="H29" s="34" t="s">
        <v>54</v>
      </c>
      <c r="I29" s="45" t="s">
        <v>122</v>
      </c>
      <c r="J29" s="32" t="s">
        <v>123</v>
      </c>
      <c r="K29" s="52" t="s">
        <v>124</v>
      </c>
      <c r="L29" s="32" t="s">
        <v>42</v>
      </c>
      <c r="M29" s="61">
        <v>8331104.13</v>
      </c>
      <c r="N29" s="34">
        <v>12</v>
      </c>
      <c r="O29" s="34"/>
      <c r="P29" s="34"/>
      <c r="Q29" s="34"/>
      <c r="R29" s="34"/>
      <c r="S29" s="32">
        <v>1800</v>
      </c>
      <c r="T29" s="32">
        <v>0</v>
      </c>
      <c r="U29" s="32">
        <v>420</v>
      </c>
      <c r="V29" s="32">
        <f t="shared" si="0"/>
        <v>756000</v>
      </c>
      <c r="W29" s="32">
        <v>210</v>
      </c>
      <c r="X29" s="32">
        <f t="shared" si="1"/>
        <v>0</v>
      </c>
      <c r="Y29" s="32">
        <f t="shared" si="2"/>
        <v>756000</v>
      </c>
      <c r="Z29" s="45"/>
      <c r="AA29" s="29"/>
    </row>
    <row r="30" spans="1:27" s="14" customFormat="1" ht="70.5" customHeight="1">
      <c r="A30" s="29"/>
      <c r="B30" s="32">
        <v>24</v>
      </c>
      <c r="C30" s="33" t="s">
        <v>179</v>
      </c>
      <c r="D30" s="34" t="s">
        <v>180</v>
      </c>
      <c r="E30" s="45" t="s">
        <v>615</v>
      </c>
      <c r="F30" s="32" t="s">
        <v>37</v>
      </c>
      <c r="G30" s="46" t="s">
        <v>616</v>
      </c>
      <c r="H30" s="34" t="s">
        <v>183</v>
      </c>
      <c r="I30" s="45" t="s">
        <v>617</v>
      </c>
      <c r="J30" s="32" t="s">
        <v>618</v>
      </c>
      <c r="K30" s="52" t="s">
        <v>619</v>
      </c>
      <c r="L30" s="32" t="s">
        <v>42</v>
      </c>
      <c r="M30" s="61">
        <v>236072.99</v>
      </c>
      <c r="N30" s="34"/>
      <c r="O30" s="34"/>
      <c r="P30" s="34"/>
      <c r="Q30" s="34">
        <v>6</v>
      </c>
      <c r="R30" s="34"/>
      <c r="S30" s="32">
        <v>0</v>
      </c>
      <c r="T30" s="32">
        <v>240</v>
      </c>
      <c r="U30" s="32">
        <v>420</v>
      </c>
      <c r="V30" s="32">
        <f t="shared" si="0"/>
        <v>0</v>
      </c>
      <c r="W30" s="32">
        <v>210</v>
      </c>
      <c r="X30" s="32">
        <f t="shared" si="1"/>
        <v>50400</v>
      </c>
      <c r="Y30" s="32">
        <f t="shared" si="2"/>
        <v>50400</v>
      </c>
      <c r="Z30" s="45"/>
      <c r="AA30" s="29"/>
    </row>
    <row r="31" spans="1:27" s="14" customFormat="1" ht="70.5" customHeight="1">
      <c r="A31" s="29"/>
      <c r="B31" s="32">
        <v>25</v>
      </c>
      <c r="C31" s="33" t="s">
        <v>179</v>
      </c>
      <c r="D31" s="34" t="s">
        <v>180</v>
      </c>
      <c r="E31" s="45" t="s">
        <v>620</v>
      </c>
      <c r="F31" s="32" t="s">
        <v>37</v>
      </c>
      <c r="G31" s="46" t="s">
        <v>621</v>
      </c>
      <c r="H31" s="34" t="s">
        <v>116</v>
      </c>
      <c r="I31" s="45" t="s">
        <v>622</v>
      </c>
      <c r="J31" s="32" t="s">
        <v>623</v>
      </c>
      <c r="K31" s="52" t="s">
        <v>624</v>
      </c>
      <c r="L31" s="32" t="s">
        <v>42</v>
      </c>
      <c r="M31" s="61">
        <v>2733231.83</v>
      </c>
      <c r="N31" s="34"/>
      <c r="O31" s="34"/>
      <c r="P31" s="34"/>
      <c r="Q31" s="34">
        <v>104</v>
      </c>
      <c r="R31" s="34"/>
      <c r="S31" s="32">
        <v>0</v>
      </c>
      <c r="T31" s="32">
        <v>4160</v>
      </c>
      <c r="U31" s="32">
        <v>420</v>
      </c>
      <c r="V31" s="32">
        <f t="shared" si="0"/>
        <v>0</v>
      </c>
      <c r="W31" s="32">
        <v>210</v>
      </c>
      <c r="X31" s="32">
        <f t="shared" si="1"/>
        <v>873600</v>
      </c>
      <c r="Y31" s="32">
        <f t="shared" si="2"/>
        <v>873600</v>
      </c>
      <c r="Z31" s="45" t="s">
        <v>199</v>
      </c>
      <c r="AA31" s="29"/>
    </row>
    <row r="32" spans="1:27" s="14" customFormat="1" ht="70.5" customHeight="1">
      <c r="A32" s="29"/>
      <c r="B32" s="32">
        <v>26</v>
      </c>
      <c r="C32" s="33" t="s">
        <v>179</v>
      </c>
      <c r="D32" s="34" t="s">
        <v>180</v>
      </c>
      <c r="E32" s="45" t="s">
        <v>181</v>
      </c>
      <c r="F32" s="32" t="s">
        <v>37</v>
      </c>
      <c r="G32" s="46" t="s">
        <v>182</v>
      </c>
      <c r="H32" s="34" t="s">
        <v>183</v>
      </c>
      <c r="I32" s="45" t="s">
        <v>184</v>
      </c>
      <c r="J32" s="32" t="s">
        <v>185</v>
      </c>
      <c r="K32" s="52" t="s">
        <v>186</v>
      </c>
      <c r="L32" s="32" t="s">
        <v>42</v>
      </c>
      <c r="M32" s="61">
        <v>3921536.68</v>
      </c>
      <c r="N32" s="34"/>
      <c r="O32" s="34"/>
      <c r="P32" s="34"/>
      <c r="Q32" s="34">
        <v>18</v>
      </c>
      <c r="R32" s="34"/>
      <c r="S32" s="32">
        <v>0</v>
      </c>
      <c r="T32" s="32">
        <v>720</v>
      </c>
      <c r="U32" s="32">
        <v>420</v>
      </c>
      <c r="V32" s="32">
        <f t="shared" si="0"/>
        <v>0</v>
      </c>
      <c r="W32" s="32">
        <v>210</v>
      </c>
      <c r="X32" s="32">
        <f t="shared" si="1"/>
        <v>151200</v>
      </c>
      <c r="Y32" s="32">
        <f t="shared" si="2"/>
        <v>151200</v>
      </c>
      <c r="Z32" s="45" t="s">
        <v>625</v>
      </c>
      <c r="AA32" s="29"/>
    </row>
    <row r="33" spans="1:27" s="14" customFormat="1" ht="70.5" customHeight="1">
      <c r="A33" s="29"/>
      <c r="B33" s="32">
        <v>27</v>
      </c>
      <c r="C33" s="33" t="s">
        <v>179</v>
      </c>
      <c r="D33" s="34" t="s">
        <v>180</v>
      </c>
      <c r="E33" s="45" t="s">
        <v>626</v>
      </c>
      <c r="F33" s="32" t="s">
        <v>37</v>
      </c>
      <c r="G33" s="46" t="s">
        <v>627</v>
      </c>
      <c r="H33" s="34" t="s">
        <v>183</v>
      </c>
      <c r="I33" s="45" t="s">
        <v>628</v>
      </c>
      <c r="J33" s="32" t="s">
        <v>629</v>
      </c>
      <c r="K33" s="52" t="s">
        <v>630</v>
      </c>
      <c r="L33" s="32" t="s">
        <v>42</v>
      </c>
      <c r="M33" s="61">
        <v>2244814.44</v>
      </c>
      <c r="N33" s="34"/>
      <c r="O33" s="34"/>
      <c r="P33" s="34"/>
      <c r="Q33" s="34">
        <v>68</v>
      </c>
      <c r="R33" s="34"/>
      <c r="S33" s="32">
        <v>0</v>
      </c>
      <c r="T33" s="32">
        <v>2720</v>
      </c>
      <c r="U33" s="32">
        <v>420</v>
      </c>
      <c r="V33" s="32">
        <f t="shared" si="0"/>
        <v>0</v>
      </c>
      <c r="W33" s="32">
        <v>210</v>
      </c>
      <c r="X33" s="32">
        <f t="shared" si="1"/>
        <v>571200</v>
      </c>
      <c r="Y33" s="32">
        <f t="shared" si="2"/>
        <v>571200</v>
      </c>
      <c r="Z33" s="45"/>
      <c r="AA33" s="29"/>
    </row>
    <row r="34" spans="1:27" s="14" customFormat="1" ht="70.5" customHeight="1">
      <c r="A34" s="29"/>
      <c r="B34" s="32">
        <v>28</v>
      </c>
      <c r="C34" s="33" t="s">
        <v>179</v>
      </c>
      <c r="D34" s="34" t="s">
        <v>180</v>
      </c>
      <c r="E34" s="45" t="s">
        <v>631</v>
      </c>
      <c r="F34" s="32" t="s">
        <v>37</v>
      </c>
      <c r="G34" s="46" t="s">
        <v>632</v>
      </c>
      <c r="H34" s="34" t="s">
        <v>183</v>
      </c>
      <c r="I34" s="45" t="s">
        <v>633</v>
      </c>
      <c r="J34" s="32" t="s">
        <v>634</v>
      </c>
      <c r="K34" s="52" t="s">
        <v>635</v>
      </c>
      <c r="L34" s="32" t="s">
        <v>42</v>
      </c>
      <c r="M34" s="61">
        <v>306555.7</v>
      </c>
      <c r="N34" s="34"/>
      <c r="O34" s="34"/>
      <c r="P34" s="34"/>
      <c r="Q34" s="34">
        <v>8</v>
      </c>
      <c r="R34" s="34"/>
      <c r="S34" s="32">
        <v>0</v>
      </c>
      <c r="T34" s="32">
        <v>320</v>
      </c>
      <c r="U34" s="32">
        <v>420</v>
      </c>
      <c r="V34" s="32">
        <f t="shared" si="0"/>
        <v>0</v>
      </c>
      <c r="W34" s="32">
        <v>210</v>
      </c>
      <c r="X34" s="32">
        <f t="shared" si="1"/>
        <v>67200</v>
      </c>
      <c r="Y34" s="32">
        <f t="shared" si="2"/>
        <v>67200</v>
      </c>
      <c r="Z34" s="45"/>
      <c r="AA34" s="29"/>
    </row>
    <row r="35" spans="1:27" s="14" customFormat="1" ht="70.5" customHeight="1">
      <c r="A35" s="29"/>
      <c r="B35" s="32">
        <v>29</v>
      </c>
      <c r="C35" s="33" t="s">
        <v>179</v>
      </c>
      <c r="D35" s="34" t="s">
        <v>180</v>
      </c>
      <c r="E35" s="45" t="s">
        <v>636</v>
      </c>
      <c r="F35" s="32" t="s">
        <v>37</v>
      </c>
      <c r="G35" s="46" t="s">
        <v>637</v>
      </c>
      <c r="H35" s="34" t="s">
        <v>116</v>
      </c>
      <c r="I35" s="45" t="s">
        <v>638</v>
      </c>
      <c r="J35" s="32" t="s">
        <v>639</v>
      </c>
      <c r="K35" s="52" t="s">
        <v>640</v>
      </c>
      <c r="L35" s="32" t="s">
        <v>42</v>
      </c>
      <c r="M35" s="61">
        <v>120166.4</v>
      </c>
      <c r="N35" s="34">
        <v>12</v>
      </c>
      <c r="O35" s="34"/>
      <c r="P35" s="34"/>
      <c r="Q35" s="34"/>
      <c r="R35" s="34"/>
      <c r="S35" s="32">
        <v>1800</v>
      </c>
      <c r="T35" s="32">
        <v>0</v>
      </c>
      <c r="U35" s="32">
        <v>420</v>
      </c>
      <c r="V35" s="32">
        <f t="shared" si="0"/>
        <v>756000</v>
      </c>
      <c r="W35" s="32">
        <v>210</v>
      </c>
      <c r="X35" s="32">
        <f t="shared" si="1"/>
        <v>0</v>
      </c>
      <c r="Y35" s="32">
        <f t="shared" si="2"/>
        <v>756000</v>
      </c>
      <c r="Z35" s="45" t="s">
        <v>641</v>
      </c>
      <c r="AA35" s="29"/>
    </row>
    <row r="36" spans="1:27" s="14" customFormat="1" ht="70.5" customHeight="1">
      <c r="A36" s="29"/>
      <c r="B36" s="32">
        <v>30</v>
      </c>
      <c r="C36" s="33" t="s">
        <v>179</v>
      </c>
      <c r="D36" s="34" t="s">
        <v>180</v>
      </c>
      <c r="E36" s="45" t="s">
        <v>642</v>
      </c>
      <c r="F36" s="32" t="s">
        <v>37</v>
      </c>
      <c r="G36" s="46" t="s">
        <v>643</v>
      </c>
      <c r="H36" s="34" t="s">
        <v>54</v>
      </c>
      <c r="I36" s="45" t="s">
        <v>644</v>
      </c>
      <c r="J36" s="32" t="s">
        <v>645</v>
      </c>
      <c r="K36" s="52" t="s">
        <v>646</v>
      </c>
      <c r="L36" s="32" t="s">
        <v>42</v>
      </c>
      <c r="M36" s="61">
        <v>125052.8</v>
      </c>
      <c r="N36" s="34">
        <v>8</v>
      </c>
      <c r="O36" s="34"/>
      <c r="P36" s="34"/>
      <c r="Q36" s="34"/>
      <c r="R36" s="34"/>
      <c r="S36" s="32">
        <v>1200</v>
      </c>
      <c r="T36" s="32">
        <v>0</v>
      </c>
      <c r="U36" s="32">
        <v>420</v>
      </c>
      <c r="V36" s="32">
        <f t="shared" si="0"/>
        <v>504000</v>
      </c>
      <c r="W36" s="32">
        <v>210</v>
      </c>
      <c r="X36" s="32">
        <f t="shared" si="1"/>
        <v>0</v>
      </c>
      <c r="Y36" s="32">
        <f t="shared" si="2"/>
        <v>504000</v>
      </c>
      <c r="Z36" s="45"/>
      <c r="AA36" s="29"/>
    </row>
    <row r="37" spans="1:27" s="14" customFormat="1" ht="70.5" customHeight="1">
      <c r="A37" s="29"/>
      <c r="B37" s="32">
        <v>31</v>
      </c>
      <c r="C37" s="33" t="s">
        <v>179</v>
      </c>
      <c r="D37" s="34" t="s">
        <v>180</v>
      </c>
      <c r="E37" s="45" t="s">
        <v>647</v>
      </c>
      <c r="F37" s="32" t="s">
        <v>37</v>
      </c>
      <c r="G37" s="46" t="s">
        <v>648</v>
      </c>
      <c r="H37" s="34" t="s">
        <v>54</v>
      </c>
      <c r="I37" s="45" t="s">
        <v>649</v>
      </c>
      <c r="J37" s="32" t="s">
        <v>650</v>
      </c>
      <c r="K37" s="52" t="s">
        <v>651</v>
      </c>
      <c r="L37" s="32" t="s">
        <v>42</v>
      </c>
      <c r="M37" s="61">
        <v>34481.6</v>
      </c>
      <c r="N37" s="34">
        <v>4</v>
      </c>
      <c r="O37" s="34"/>
      <c r="P37" s="34"/>
      <c r="Q37" s="34"/>
      <c r="R37" s="34"/>
      <c r="S37" s="32">
        <v>600</v>
      </c>
      <c r="T37" s="32">
        <v>0</v>
      </c>
      <c r="U37" s="32">
        <v>420</v>
      </c>
      <c r="V37" s="32">
        <f t="shared" si="0"/>
        <v>252000</v>
      </c>
      <c r="W37" s="32">
        <v>210</v>
      </c>
      <c r="X37" s="32">
        <f t="shared" si="1"/>
        <v>0</v>
      </c>
      <c r="Y37" s="32">
        <f t="shared" si="2"/>
        <v>252000</v>
      </c>
      <c r="Z37" s="45"/>
      <c r="AA37" s="29"/>
    </row>
    <row r="38" spans="1:27" s="14" customFormat="1" ht="70.5" customHeight="1">
      <c r="A38" s="29"/>
      <c r="B38" s="32">
        <v>32</v>
      </c>
      <c r="C38" s="33" t="s">
        <v>179</v>
      </c>
      <c r="D38" s="34" t="s">
        <v>180</v>
      </c>
      <c r="E38" s="45" t="s">
        <v>652</v>
      </c>
      <c r="F38" s="32" t="s">
        <v>37</v>
      </c>
      <c r="G38" s="46" t="s">
        <v>653</v>
      </c>
      <c r="H38" s="34" t="s">
        <v>54</v>
      </c>
      <c r="I38" s="45" t="s">
        <v>654</v>
      </c>
      <c r="J38" s="32" t="s">
        <v>655</v>
      </c>
      <c r="K38" s="52" t="s">
        <v>656</v>
      </c>
      <c r="L38" s="32" t="s">
        <v>42</v>
      </c>
      <c r="M38" s="61">
        <v>73929.6</v>
      </c>
      <c r="N38" s="34">
        <v>4</v>
      </c>
      <c r="O38" s="34"/>
      <c r="P38" s="34"/>
      <c r="Q38" s="34"/>
      <c r="R38" s="34"/>
      <c r="S38" s="32">
        <v>600</v>
      </c>
      <c r="T38" s="32">
        <v>0</v>
      </c>
      <c r="U38" s="32">
        <v>420</v>
      </c>
      <c r="V38" s="32">
        <f t="shared" si="0"/>
        <v>252000</v>
      </c>
      <c r="W38" s="32">
        <v>210</v>
      </c>
      <c r="X38" s="32">
        <f t="shared" si="1"/>
        <v>0</v>
      </c>
      <c r="Y38" s="32">
        <f t="shared" si="2"/>
        <v>252000</v>
      </c>
      <c r="Z38" s="45"/>
      <c r="AA38" s="29"/>
    </row>
    <row r="39" spans="1:27" s="14" customFormat="1" ht="70.5" customHeight="1">
      <c r="A39" s="29"/>
      <c r="B39" s="32">
        <v>33</v>
      </c>
      <c r="C39" s="33" t="s">
        <v>179</v>
      </c>
      <c r="D39" s="34" t="s">
        <v>180</v>
      </c>
      <c r="E39" s="45" t="s">
        <v>657</v>
      </c>
      <c r="F39" s="32" t="s">
        <v>37</v>
      </c>
      <c r="G39" s="46" t="s">
        <v>658</v>
      </c>
      <c r="H39" s="34" t="s">
        <v>54</v>
      </c>
      <c r="I39" s="45" t="s">
        <v>659</v>
      </c>
      <c r="J39" s="32" t="s">
        <v>660</v>
      </c>
      <c r="K39" s="52" t="s">
        <v>661</v>
      </c>
      <c r="L39" s="32" t="s">
        <v>42</v>
      </c>
      <c r="M39" s="61">
        <v>176596.8</v>
      </c>
      <c r="N39" s="34">
        <v>8</v>
      </c>
      <c r="O39" s="34"/>
      <c r="P39" s="34"/>
      <c r="Q39" s="34"/>
      <c r="R39" s="34"/>
      <c r="S39" s="32">
        <v>1200</v>
      </c>
      <c r="T39" s="32">
        <v>0</v>
      </c>
      <c r="U39" s="32">
        <v>420</v>
      </c>
      <c r="V39" s="32">
        <f t="shared" si="0"/>
        <v>504000</v>
      </c>
      <c r="W39" s="32">
        <v>210</v>
      </c>
      <c r="X39" s="32">
        <f t="shared" si="1"/>
        <v>0</v>
      </c>
      <c r="Y39" s="32">
        <f t="shared" si="2"/>
        <v>504000</v>
      </c>
      <c r="Z39" s="45"/>
      <c r="AA39" s="29"/>
    </row>
    <row r="40" spans="1:27" s="14" customFormat="1" ht="70.5" customHeight="1">
      <c r="A40" s="29"/>
      <c r="B40" s="32">
        <v>34</v>
      </c>
      <c r="C40" s="33" t="s">
        <v>179</v>
      </c>
      <c r="D40" s="34" t="s">
        <v>180</v>
      </c>
      <c r="E40" s="45" t="s">
        <v>662</v>
      </c>
      <c r="F40" s="32" t="s">
        <v>37</v>
      </c>
      <c r="G40" s="46" t="s">
        <v>663</v>
      </c>
      <c r="H40" s="34" t="s">
        <v>54</v>
      </c>
      <c r="I40" s="45" t="s">
        <v>664</v>
      </c>
      <c r="J40" s="32" t="s">
        <v>665</v>
      </c>
      <c r="K40" s="52" t="s">
        <v>666</v>
      </c>
      <c r="L40" s="32" t="s">
        <v>42</v>
      </c>
      <c r="M40" s="61">
        <v>106861.32</v>
      </c>
      <c r="N40" s="34">
        <v>4</v>
      </c>
      <c r="O40" s="34"/>
      <c r="P40" s="34"/>
      <c r="Q40" s="34"/>
      <c r="R40" s="34"/>
      <c r="S40" s="32">
        <v>600</v>
      </c>
      <c r="T40" s="32">
        <v>0</v>
      </c>
      <c r="U40" s="32">
        <v>420</v>
      </c>
      <c r="V40" s="32">
        <f t="shared" si="0"/>
        <v>252000</v>
      </c>
      <c r="W40" s="32">
        <v>210</v>
      </c>
      <c r="X40" s="32">
        <f t="shared" si="1"/>
        <v>0</v>
      </c>
      <c r="Y40" s="32">
        <f t="shared" si="2"/>
        <v>252000</v>
      </c>
      <c r="Z40" s="45"/>
      <c r="AA40" s="29"/>
    </row>
    <row r="41" spans="1:27" s="14" customFormat="1" ht="70.5" customHeight="1">
      <c r="A41" s="29"/>
      <c r="B41" s="32">
        <v>35</v>
      </c>
      <c r="C41" s="33" t="s">
        <v>179</v>
      </c>
      <c r="D41" s="34" t="s">
        <v>180</v>
      </c>
      <c r="E41" s="45" t="s">
        <v>667</v>
      </c>
      <c r="F41" s="32" t="s">
        <v>37</v>
      </c>
      <c r="G41" s="46" t="s">
        <v>668</v>
      </c>
      <c r="H41" s="34" t="s">
        <v>39</v>
      </c>
      <c r="I41" s="45" t="s">
        <v>669</v>
      </c>
      <c r="J41" s="32" t="s">
        <v>670</v>
      </c>
      <c r="K41" s="52" t="s">
        <v>671</v>
      </c>
      <c r="L41" s="32" t="s">
        <v>42</v>
      </c>
      <c r="M41" s="61">
        <v>66600</v>
      </c>
      <c r="N41" s="34">
        <v>4</v>
      </c>
      <c r="O41" s="34"/>
      <c r="P41" s="34"/>
      <c r="Q41" s="34"/>
      <c r="R41" s="34"/>
      <c r="S41" s="32">
        <v>600</v>
      </c>
      <c r="T41" s="32">
        <v>0</v>
      </c>
      <c r="U41" s="32">
        <v>420</v>
      </c>
      <c r="V41" s="32">
        <f t="shared" si="0"/>
        <v>252000</v>
      </c>
      <c r="W41" s="32">
        <v>210</v>
      </c>
      <c r="X41" s="32">
        <f t="shared" si="1"/>
        <v>0</v>
      </c>
      <c r="Y41" s="32">
        <f t="shared" si="2"/>
        <v>252000</v>
      </c>
      <c r="Z41" s="45"/>
      <c r="AA41" s="29"/>
    </row>
    <row r="42" spans="1:27" s="14" customFormat="1" ht="70.5" customHeight="1">
      <c r="A42" s="29"/>
      <c r="B42" s="32">
        <v>36</v>
      </c>
      <c r="C42" s="33" t="s">
        <v>179</v>
      </c>
      <c r="D42" s="34" t="s">
        <v>180</v>
      </c>
      <c r="E42" s="45" t="s">
        <v>672</v>
      </c>
      <c r="F42" s="32" t="s">
        <v>37</v>
      </c>
      <c r="G42" s="46" t="s">
        <v>673</v>
      </c>
      <c r="H42" s="34" t="s">
        <v>39</v>
      </c>
      <c r="I42" s="45" t="s">
        <v>674</v>
      </c>
      <c r="J42" s="32" t="s">
        <v>675</v>
      </c>
      <c r="K42" s="52" t="s">
        <v>676</v>
      </c>
      <c r="L42" s="32" t="s">
        <v>42</v>
      </c>
      <c r="M42" s="61">
        <v>188129.6</v>
      </c>
      <c r="N42" s="34">
        <v>8</v>
      </c>
      <c r="O42" s="34"/>
      <c r="P42" s="34"/>
      <c r="Q42" s="34"/>
      <c r="R42" s="34"/>
      <c r="S42" s="32">
        <v>1200</v>
      </c>
      <c r="T42" s="32">
        <v>0</v>
      </c>
      <c r="U42" s="32">
        <v>420</v>
      </c>
      <c r="V42" s="32">
        <f t="shared" si="0"/>
        <v>504000</v>
      </c>
      <c r="W42" s="32">
        <v>210</v>
      </c>
      <c r="X42" s="32">
        <f t="shared" si="1"/>
        <v>0</v>
      </c>
      <c r="Y42" s="32">
        <f t="shared" si="2"/>
        <v>504000</v>
      </c>
      <c r="Z42" s="45"/>
      <c r="AA42" s="29"/>
    </row>
    <row r="43" spans="1:27" s="14" customFormat="1" ht="70.5" customHeight="1">
      <c r="A43" s="29"/>
      <c r="B43" s="32">
        <v>37</v>
      </c>
      <c r="C43" s="33" t="s">
        <v>179</v>
      </c>
      <c r="D43" s="34" t="s">
        <v>180</v>
      </c>
      <c r="E43" s="45" t="s">
        <v>677</v>
      </c>
      <c r="F43" s="32" t="s">
        <v>37</v>
      </c>
      <c r="G43" s="46" t="s">
        <v>678</v>
      </c>
      <c r="H43" s="34" t="s">
        <v>159</v>
      </c>
      <c r="I43" s="45" t="s">
        <v>679</v>
      </c>
      <c r="J43" s="32" t="s">
        <v>680</v>
      </c>
      <c r="K43" s="52" t="s">
        <v>681</v>
      </c>
      <c r="L43" s="32" t="s">
        <v>42</v>
      </c>
      <c r="M43" s="61">
        <v>995839.71</v>
      </c>
      <c r="N43" s="34">
        <v>30</v>
      </c>
      <c r="O43" s="34"/>
      <c r="P43" s="34"/>
      <c r="Q43" s="34"/>
      <c r="R43" s="34"/>
      <c r="S43" s="32">
        <v>1980</v>
      </c>
      <c r="T43" s="32">
        <v>0</v>
      </c>
      <c r="U43" s="32">
        <v>420</v>
      </c>
      <c r="V43" s="32">
        <f t="shared" si="0"/>
        <v>831600</v>
      </c>
      <c r="W43" s="32">
        <v>210</v>
      </c>
      <c r="X43" s="32">
        <f t="shared" si="1"/>
        <v>0</v>
      </c>
      <c r="Y43" s="32">
        <f t="shared" si="2"/>
        <v>831600</v>
      </c>
      <c r="Z43" s="45"/>
      <c r="AA43" s="29"/>
    </row>
    <row r="44" spans="1:27" s="14" customFormat="1" ht="70.5" customHeight="1">
      <c r="A44" s="29"/>
      <c r="B44" s="32">
        <v>38</v>
      </c>
      <c r="C44" s="33" t="s">
        <v>179</v>
      </c>
      <c r="D44" s="34" t="s">
        <v>180</v>
      </c>
      <c r="E44" s="45" t="s">
        <v>682</v>
      </c>
      <c r="F44" s="32" t="s">
        <v>37</v>
      </c>
      <c r="G44" s="46" t="s">
        <v>683</v>
      </c>
      <c r="H44" s="34" t="s">
        <v>183</v>
      </c>
      <c r="I44" s="45" t="s">
        <v>684</v>
      </c>
      <c r="J44" s="32" t="s">
        <v>685</v>
      </c>
      <c r="K44" s="52" t="s">
        <v>686</v>
      </c>
      <c r="L44" s="32" t="s">
        <v>42</v>
      </c>
      <c r="M44" s="61">
        <v>1035325.85</v>
      </c>
      <c r="N44" s="34"/>
      <c r="O44" s="34"/>
      <c r="P44" s="34"/>
      <c r="Q44" s="34">
        <v>28</v>
      </c>
      <c r="R44" s="34"/>
      <c r="S44" s="32">
        <v>0</v>
      </c>
      <c r="T44" s="32">
        <v>1120</v>
      </c>
      <c r="U44" s="32">
        <v>420</v>
      </c>
      <c r="V44" s="32">
        <f t="shared" si="0"/>
        <v>0</v>
      </c>
      <c r="W44" s="32">
        <v>210</v>
      </c>
      <c r="X44" s="32">
        <f t="shared" si="1"/>
        <v>235200</v>
      </c>
      <c r="Y44" s="32">
        <f t="shared" si="2"/>
        <v>235200</v>
      </c>
      <c r="Z44" s="45"/>
      <c r="AA44" s="29"/>
    </row>
    <row r="45" spans="1:27" s="14" customFormat="1" ht="70.5" customHeight="1">
      <c r="A45" s="29"/>
      <c r="B45" s="32">
        <v>39</v>
      </c>
      <c r="C45" s="33" t="s">
        <v>109</v>
      </c>
      <c r="D45" s="34" t="s">
        <v>35</v>
      </c>
      <c r="E45" s="45" t="s">
        <v>687</v>
      </c>
      <c r="F45" s="32" t="s">
        <v>206</v>
      </c>
      <c r="G45" s="46" t="s">
        <v>688</v>
      </c>
      <c r="H45" s="34" t="s">
        <v>159</v>
      </c>
      <c r="I45" s="45" t="s">
        <v>689</v>
      </c>
      <c r="J45" s="32" t="s">
        <v>690</v>
      </c>
      <c r="K45" s="52" t="s">
        <v>691</v>
      </c>
      <c r="L45" s="32" t="s">
        <v>42</v>
      </c>
      <c r="M45" s="61">
        <v>7246</v>
      </c>
      <c r="N45" s="34">
        <v>10</v>
      </c>
      <c r="O45" s="34"/>
      <c r="P45" s="34"/>
      <c r="Q45" s="34">
        <v>12</v>
      </c>
      <c r="R45" s="34"/>
      <c r="S45" s="32">
        <v>300</v>
      </c>
      <c r="T45" s="32">
        <v>42</v>
      </c>
      <c r="U45" s="32">
        <v>420</v>
      </c>
      <c r="V45" s="32">
        <f t="shared" si="0"/>
        <v>126000</v>
      </c>
      <c r="W45" s="32">
        <v>210</v>
      </c>
      <c r="X45" s="32">
        <f t="shared" si="1"/>
        <v>8820</v>
      </c>
      <c r="Y45" s="32">
        <f t="shared" si="2"/>
        <v>134820</v>
      </c>
      <c r="Z45" s="45"/>
      <c r="AA45" s="29"/>
    </row>
    <row r="46" spans="1:27" s="14" customFormat="1" ht="70.5" customHeight="1">
      <c r="A46" s="29"/>
      <c r="B46" s="32">
        <v>40</v>
      </c>
      <c r="C46" s="33" t="s">
        <v>109</v>
      </c>
      <c r="D46" s="34" t="s">
        <v>35</v>
      </c>
      <c r="E46" s="45" t="s">
        <v>205</v>
      </c>
      <c r="F46" s="32" t="s">
        <v>206</v>
      </c>
      <c r="G46" s="46" t="s">
        <v>207</v>
      </c>
      <c r="H46" s="34" t="s">
        <v>159</v>
      </c>
      <c r="I46" s="45" t="s">
        <v>208</v>
      </c>
      <c r="J46" s="32" t="s">
        <v>209</v>
      </c>
      <c r="K46" s="52" t="s">
        <v>210</v>
      </c>
      <c r="L46" s="32" t="s">
        <v>42</v>
      </c>
      <c r="M46" s="61">
        <v>116030</v>
      </c>
      <c r="N46" s="34">
        <v>4</v>
      </c>
      <c r="O46" s="34"/>
      <c r="P46" s="34"/>
      <c r="Q46" s="34"/>
      <c r="R46" s="34"/>
      <c r="S46" s="32">
        <v>120</v>
      </c>
      <c r="T46" s="32">
        <v>0</v>
      </c>
      <c r="U46" s="32">
        <v>420</v>
      </c>
      <c r="V46" s="32">
        <f t="shared" si="0"/>
        <v>50400</v>
      </c>
      <c r="W46" s="32">
        <v>210</v>
      </c>
      <c r="X46" s="32">
        <f t="shared" si="1"/>
        <v>0</v>
      </c>
      <c r="Y46" s="32">
        <f t="shared" si="2"/>
        <v>50400</v>
      </c>
      <c r="Z46" s="45"/>
      <c r="AA46" s="29"/>
    </row>
    <row r="47" spans="1:27" s="14" customFormat="1" ht="70.5" customHeight="1">
      <c r="A47" s="29"/>
      <c r="B47" s="32">
        <v>41</v>
      </c>
      <c r="C47" s="33" t="s">
        <v>109</v>
      </c>
      <c r="D47" s="34" t="s">
        <v>35</v>
      </c>
      <c r="E47" s="45" t="s">
        <v>692</v>
      </c>
      <c r="F47" s="32" t="s">
        <v>206</v>
      </c>
      <c r="G47" s="46" t="s">
        <v>693</v>
      </c>
      <c r="H47" s="34" t="s">
        <v>54</v>
      </c>
      <c r="I47" s="45" t="s">
        <v>694</v>
      </c>
      <c r="J47" s="32" t="s">
        <v>695</v>
      </c>
      <c r="K47" s="52" t="s">
        <v>696</v>
      </c>
      <c r="L47" s="32" t="s">
        <v>42</v>
      </c>
      <c r="M47" s="61">
        <v>1610</v>
      </c>
      <c r="N47" s="34"/>
      <c r="O47" s="34"/>
      <c r="P47" s="34"/>
      <c r="Q47" s="34">
        <v>6</v>
      </c>
      <c r="R47" s="34"/>
      <c r="S47" s="32">
        <v>0</v>
      </c>
      <c r="T47" s="32">
        <v>21</v>
      </c>
      <c r="U47" s="32">
        <v>420</v>
      </c>
      <c r="V47" s="32">
        <f t="shared" si="0"/>
        <v>0</v>
      </c>
      <c r="W47" s="32">
        <v>210</v>
      </c>
      <c r="X47" s="32">
        <f t="shared" si="1"/>
        <v>4410</v>
      </c>
      <c r="Y47" s="32">
        <f t="shared" si="2"/>
        <v>4410</v>
      </c>
      <c r="Z47" s="45"/>
      <c r="AA47" s="29"/>
    </row>
    <row r="48" spans="1:27" s="14" customFormat="1" ht="70.5" customHeight="1">
      <c r="A48" s="29"/>
      <c r="B48" s="32">
        <v>42</v>
      </c>
      <c r="C48" s="33" t="s">
        <v>109</v>
      </c>
      <c r="D48" s="34" t="s">
        <v>35</v>
      </c>
      <c r="E48" s="45" t="s">
        <v>697</v>
      </c>
      <c r="F48" s="32" t="s">
        <v>206</v>
      </c>
      <c r="G48" s="46" t="s">
        <v>698</v>
      </c>
      <c r="H48" s="34" t="s">
        <v>45</v>
      </c>
      <c r="I48" s="45" t="s">
        <v>699</v>
      </c>
      <c r="J48" s="32" t="s">
        <v>700</v>
      </c>
      <c r="K48" s="52" t="s">
        <v>701</v>
      </c>
      <c r="L48" s="32" t="s">
        <v>42</v>
      </c>
      <c r="M48" s="61">
        <v>20937</v>
      </c>
      <c r="N48" s="34">
        <v>6</v>
      </c>
      <c r="O48" s="34"/>
      <c r="P48" s="34"/>
      <c r="Q48" s="34"/>
      <c r="R48" s="34"/>
      <c r="S48" s="32">
        <v>180</v>
      </c>
      <c r="T48" s="32">
        <v>0</v>
      </c>
      <c r="U48" s="32">
        <v>420</v>
      </c>
      <c r="V48" s="32">
        <f t="shared" si="0"/>
        <v>75600</v>
      </c>
      <c r="W48" s="32">
        <v>210</v>
      </c>
      <c r="X48" s="32">
        <f t="shared" si="1"/>
        <v>0</v>
      </c>
      <c r="Y48" s="32">
        <f t="shared" si="2"/>
        <v>75600</v>
      </c>
      <c r="Z48" s="45"/>
      <c r="AA48" s="29"/>
    </row>
    <row r="49" spans="1:27" s="14" customFormat="1" ht="70.5" customHeight="1">
      <c r="A49" s="29"/>
      <c r="B49" s="32">
        <v>43</v>
      </c>
      <c r="C49" s="33" t="s">
        <v>702</v>
      </c>
      <c r="D49" s="34" t="s">
        <v>227</v>
      </c>
      <c r="E49" s="45" t="s">
        <v>703</v>
      </c>
      <c r="F49" s="32" t="s">
        <v>37</v>
      </c>
      <c r="G49" s="46" t="s">
        <v>704</v>
      </c>
      <c r="H49" s="34" t="s">
        <v>39</v>
      </c>
      <c r="I49" s="45" t="s">
        <v>705</v>
      </c>
      <c r="J49" s="32" t="s">
        <v>706</v>
      </c>
      <c r="K49" s="52" t="s">
        <v>707</v>
      </c>
      <c r="L49" s="32" t="s">
        <v>42</v>
      </c>
      <c r="M49" s="61">
        <v>596401.02</v>
      </c>
      <c r="N49" s="34">
        <v>6</v>
      </c>
      <c r="O49" s="34"/>
      <c r="P49" s="34"/>
      <c r="Q49" s="34"/>
      <c r="R49" s="34"/>
      <c r="S49" s="32">
        <v>360</v>
      </c>
      <c r="T49" s="32">
        <v>0</v>
      </c>
      <c r="U49" s="32">
        <v>420</v>
      </c>
      <c r="V49" s="32">
        <f t="shared" si="0"/>
        <v>151200</v>
      </c>
      <c r="W49" s="32">
        <v>210</v>
      </c>
      <c r="X49" s="32">
        <f t="shared" si="1"/>
        <v>0</v>
      </c>
      <c r="Y49" s="32">
        <f t="shared" si="2"/>
        <v>151200</v>
      </c>
      <c r="Z49" s="45"/>
      <c r="AA49" s="29"/>
    </row>
    <row r="50" spans="1:27" s="14" customFormat="1" ht="70.5" customHeight="1">
      <c r="A50" s="29"/>
      <c r="B50" s="32">
        <v>44</v>
      </c>
      <c r="C50" s="33" t="s">
        <v>226</v>
      </c>
      <c r="D50" s="34" t="s">
        <v>227</v>
      </c>
      <c r="E50" s="45" t="s">
        <v>708</v>
      </c>
      <c r="F50" s="32" t="s">
        <v>206</v>
      </c>
      <c r="G50" s="46" t="s">
        <v>709</v>
      </c>
      <c r="H50" s="34" t="s">
        <v>39</v>
      </c>
      <c r="I50" s="45" t="s">
        <v>710</v>
      </c>
      <c r="J50" s="32" t="s">
        <v>711</v>
      </c>
      <c r="K50" s="52" t="s">
        <v>712</v>
      </c>
      <c r="L50" s="32" t="s">
        <v>42</v>
      </c>
      <c r="M50" s="61">
        <v>8044</v>
      </c>
      <c r="N50" s="34">
        <v>2</v>
      </c>
      <c r="O50" s="34"/>
      <c r="P50" s="34"/>
      <c r="Q50" s="34">
        <v>7</v>
      </c>
      <c r="R50" s="34"/>
      <c r="S50" s="32">
        <v>30</v>
      </c>
      <c r="T50" s="32">
        <v>28</v>
      </c>
      <c r="U50" s="32">
        <v>420</v>
      </c>
      <c r="V50" s="32">
        <f t="shared" si="0"/>
        <v>12600</v>
      </c>
      <c r="W50" s="32">
        <v>210</v>
      </c>
      <c r="X50" s="32">
        <f t="shared" si="1"/>
        <v>5880</v>
      </c>
      <c r="Y50" s="32">
        <f t="shared" si="2"/>
        <v>18480</v>
      </c>
      <c r="Z50" s="45" t="s">
        <v>234</v>
      </c>
      <c r="AA50" s="29"/>
    </row>
    <row r="51" spans="1:27" s="14" customFormat="1" ht="70.5" customHeight="1">
      <c r="A51" s="29"/>
      <c r="B51" s="32">
        <v>45</v>
      </c>
      <c r="C51" s="33" t="s">
        <v>713</v>
      </c>
      <c r="D51" s="34" t="s">
        <v>227</v>
      </c>
      <c r="E51" s="45" t="s">
        <v>714</v>
      </c>
      <c r="F51" s="32" t="s">
        <v>206</v>
      </c>
      <c r="G51" s="46" t="s">
        <v>715</v>
      </c>
      <c r="H51" s="34" t="s">
        <v>54</v>
      </c>
      <c r="I51" s="45" t="s">
        <v>716</v>
      </c>
      <c r="J51" s="32" t="s">
        <v>717</v>
      </c>
      <c r="K51" s="52" t="s">
        <v>718</v>
      </c>
      <c r="L51" s="32" t="s">
        <v>42</v>
      </c>
      <c r="M51" s="61">
        <v>135205</v>
      </c>
      <c r="N51" s="34">
        <v>3</v>
      </c>
      <c r="O51" s="34"/>
      <c r="P51" s="34"/>
      <c r="Q51" s="34"/>
      <c r="R51" s="34"/>
      <c r="S51" s="32">
        <v>150</v>
      </c>
      <c r="T51" s="32">
        <v>0</v>
      </c>
      <c r="U51" s="32">
        <v>420</v>
      </c>
      <c r="V51" s="32">
        <f t="shared" si="0"/>
        <v>63000</v>
      </c>
      <c r="W51" s="32">
        <v>210</v>
      </c>
      <c r="X51" s="32">
        <f t="shared" si="1"/>
        <v>0</v>
      </c>
      <c r="Y51" s="32">
        <f t="shared" si="2"/>
        <v>63000</v>
      </c>
      <c r="Z51" s="45"/>
      <c r="AA51" s="29"/>
    </row>
    <row r="52" spans="1:27" s="14" customFormat="1" ht="70.5" customHeight="1">
      <c r="A52" s="29"/>
      <c r="B52" s="32">
        <v>46</v>
      </c>
      <c r="C52" s="33" t="s">
        <v>347</v>
      </c>
      <c r="D52" s="34" t="s">
        <v>348</v>
      </c>
      <c r="E52" s="45" t="s">
        <v>719</v>
      </c>
      <c r="F52" s="32" t="s">
        <v>206</v>
      </c>
      <c r="G52" s="46" t="s">
        <v>720</v>
      </c>
      <c r="H52" s="34" t="s">
        <v>39</v>
      </c>
      <c r="I52" s="45" t="s">
        <v>721</v>
      </c>
      <c r="J52" s="32" t="s">
        <v>722</v>
      </c>
      <c r="K52" s="52" t="s">
        <v>723</v>
      </c>
      <c r="L52" s="32" t="s">
        <v>42</v>
      </c>
      <c r="M52" s="61">
        <v>168215</v>
      </c>
      <c r="N52" s="34">
        <v>10</v>
      </c>
      <c r="O52" s="34"/>
      <c r="P52" s="34"/>
      <c r="Q52" s="34"/>
      <c r="R52" s="34"/>
      <c r="S52" s="32">
        <v>600</v>
      </c>
      <c r="T52" s="32">
        <v>0</v>
      </c>
      <c r="U52" s="32">
        <v>420</v>
      </c>
      <c r="V52" s="32">
        <f t="shared" si="0"/>
        <v>252000</v>
      </c>
      <c r="W52" s="32">
        <v>210</v>
      </c>
      <c r="X52" s="32">
        <f t="shared" si="1"/>
        <v>0</v>
      </c>
      <c r="Y52" s="32">
        <f t="shared" si="2"/>
        <v>252000</v>
      </c>
      <c r="Z52" s="45"/>
      <c r="AA52" s="29"/>
    </row>
    <row r="53" spans="1:27" s="14" customFormat="1" ht="70.5" customHeight="1">
      <c r="A53" s="29"/>
      <c r="B53" s="32">
        <v>47</v>
      </c>
      <c r="C53" s="33" t="s">
        <v>347</v>
      </c>
      <c r="D53" s="34" t="s">
        <v>348</v>
      </c>
      <c r="E53" s="45" t="s">
        <v>724</v>
      </c>
      <c r="F53" s="32" t="s">
        <v>206</v>
      </c>
      <c r="G53" s="46" t="s">
        <v>725</v>
      </c>
      <c r="H53" s="34" t="s">
        <v>39</v>
      </c>
      <c r="I53" s="45" t="s">
        <v>726</v>
      </c>
      <c r="J53" s="32" t="s">
        <v>727</v>
      </c>
      <c r="K53" s="52" t="s">
        <v>728</v>
      </c>
      <c r="L53" s="32" t="s">
        <v>42</v>
      </c>
      <c r="M53" s="61">
        <v>2333638</v>
      </c>
      <c r="N53" s="34">
        <v>22</v>
      </c>
      <c r="O53" s="34"/>
      <c r="P53" s="34"/>
      <c r="Q53" s="34"/>
      <c r="R53" s="34"/>
      <c r="S53" s="32">
        <v>1250</v>
      </c>
      <c r="T53" s="32">
        <v>0</v>
      </c>
      <c r="U53" s="32">
        <v>420</v>
      </c>
      <c r="V53" s="32">
        <f t="shared" si="0"/>
        <v>525000</v>
      </c>
      <c r="W53" s="32">
        <v>210</v>
      </c>
      <c r="X53" s="32">
        <f t="shared" si="1"/>
        <v>0</v>
      </c>
      <c r="Y53" s="32">
        <f t="shared" si="2"/>
        <v>525000</v>
      </c>
      <c r="Z53" s="45"/>
      <c r="AA53" s="29"/>
    </row>
    <row r="54" spans="1:27" s="14" customFormat="1" ht="70.5" customHeight="1">
      <c r="A54" s="29"/>
      <c r="B54" s="32">
        <v>48</v>
      </c>
      <c r="C54" s="33" t="s">
        <v>347</v>
      </c>
      <c r="D54" s="34" t="s">
        <v>348</v>
      </c>
      <c r="E54" s="45" t="s">
        <v>729</v>
      </c>
      <c r="F54" s="32" t="s">
        <v>206</v>
      </c>
      <c r="G54" s="46" t="s">
        <v>730</v>
      </c>
      <c r="H54" s="34" t="s">
        <v>54</v>
      </c>
      <c r="I54" s="45" t="s">
        <v>731</v>
      </c>
      <c r="J54" s="32" t="s">
        <v>732</v>
      </c>
      <c r="K54" s="52" t="s">
        <v>733</v>
      </c>
      <c r="L54" s="32" t="s">
        <v>42</v>
      </c>
      <c r="M54" s="61">
        <v>190529</v>
      </c>
      <c r="N54" s="34">
        <v>4</v>
      </c>
      <c r="O54" s="34"/>
      <c r="P54" s="34"/>
      <c r="Q54" s="34"/>
      <c r="R54" s="34"/>
      <c r="S54" s="32">
        <v>240</v>
      </c>
      <c r="T54" s="32">
        <v>0</v>
      </c>
      <c r="U54" s="32">
        <v>420</v>
      </c>
      <c r="V54" s="32">
        <f t="shared" si="0"/>
        <v>100800</v>
      </c>
      <c r="W54" s="32">
        <v>210</v>
      </c>
      <c r="X54" s="32">
        <f t="shared" si="1"/>
        <v>0</v>
      </c>
      <c r="Y54" s="32">
        <f t="shared" si="2"/>
        <v>100800</v>
      </c>
      <c r="Z54" s="45"/>
      <c r="AA54" s="29"/>
    </row>
    <row r="55" spans="1:27" s="14" customFormat="1" ht="70.5" customHeight="1">
      <c r="A55" s="29"/>
      <c r="B55" s="32">
        <v>49</v>
      </c>
      <c r="C55" s="33" t="s">
        <v>347</v>
      </c>
      <c r="D55" s="34" t="s">
        <v>348</v>
      </c>
      <c r="E55" s="45" t="s">
        <v>734</v>
      </c>
      <c r="F55" s="32" t="s">
        <v>206</v>
      </c>
      <c r="G55" s="46" t="s">
        <v>735</v>
      </c>
      <c r="H55" s="34" t="s">
        <v>39</v>
      </c>
      <c r="I55" s="45" t="s">
        <v>736</v>
      </c>
      <c r="J55" s="32" t="s">
        <v>737</v>
      </c>
      <c r="K55" s="52" t="s">
        <v>738</v>
      </c>
      <c r="L55" s="32" t="s">
        <v>42</v>
      </c>
      <c r="M55" s="61">
        <v>607979</v>
      </c>
      <c r="N55" s="34">
        <v>8</v>
      </c>
      <c r="O55" s="34"/>
      <c r="P55" s="34"/>
      <c r="Q55" s="34"/>
      <c r="R55" s="34"/>
      <c r="S55" s="32">
        <v>480</v>
      </c>
      <c r="T55" s="32">
        <v>0</v>
      </c>
      <c r="U55" s="32">
        <v>420</v>
      </c>
      <c r="V55" s="32">
        <f t="shared" si="0"/>
        <v>201600</v>
      </c>
      <c r="W55" s="32">
        <v>210</v>
      </c>
      <c r="X55" s="32">
        <f t="shared" si="1"/>
        <v>0</v>
      </c>
      <c r="Y55" s="32">
        <f t="shared" si="2"/>
        <v>201600</v>
      </c>
      <c r="Z55" s="45"/>
      <c r="AA55" s="29"/>
    </row>
    <row r="56" spans="1:27" s="14" customFormat="1" ht="70.5" customHeight="1">
      <c r="A56" s="29"/>
      <c r="B56" s="32">
        <v>50</v>
      </c>
      <c r="C56" s="33" t="s">
        <v>347</v>
      </c>
      <c r="D56" s="34" t="s">
        <v>348</v>
      </c>
      <c r="E56" s="45" t="s">
        <v>739</v>
      </c>
      <c r="F56" s="32" t="s">
        <v>206</v>
      </c>
      <c r="G56" s="46" t="s">
        <v>740</v>
      </c>
      <c r="H56" s="34" t="s">
        <v>159</v>
      </c>
      <c r="I56" s="45" t="s">
        <v>741</v>
      </c>
      <c r="J56" s="32" t="s">
        <v>742</v>
      </c>
      <c r="K56" s="52" t="s">
        <v>743</v>
      </c>
      <c r="L56" s="32" t="s">
        <v>42</v>
      </c>
      <c r="M56" s="61">
        <v>83751</v>
      </c>
      <c r="N56" s="34">
        <v>4</v>
      </c>
      <c r="O56" s="34"/>
      <c r="P56" s="34"/>
      <c r="Q56" s="34"/>
      <c r="R56" s="34"/>
      <c r="S56" s="32">
        <v>240</v>
      </c>
      <c r="T56" s="32">
        <v>0</v>
      </c>
      <c r="U56" s="32">
        <v>420</v>
      </c>
      <c r="V56" s="32">
        <f t="shared" si="0"/>
        <v>100800</v>
      </c>
      <c r="W56" s="32">
        <v>210</v>
      </c>
      <c r="X56" s="32">
        <f t="shared" si="1"/>
        <v>0</v>
      </c>
      <c r="Y56" s="32">
        <f t="shared" si="2"/>
        <v>100800</v>
      </c>
      <c r="Z56" s="45"/>
      <c r="AA56" s="29"/>
    </row>
    <row r="57" spans="1:27" s="14" customFormat="1" ht="70.5" customHeight="1">
      <c r="A57" s="29"/>
      <c r="B57" s="32">
        <v>51</v>
      </c>
      <c r="C57" s="33" t="s">
        <v>347</v>
      </c>
      <c r="D57" s="34" t="s">
        <v>348</v>
      </c>
      <c r="E57" s="45" t="s">
        <v>744</v>
      </c>
      <c r="F57" s="32" t="s">
        <v>206</v>
      </c>
      <c r="G57" s="46" t="s">
        <v>745</v>
      </c>
      <c r="H57" s="34" t="s">
        <v>39</v>
      </c>
      <c r="I57" s="45" t="s">
        <v>746</v>
      </c>
      <c r="J57" s="32" t="s">
        <v>747</v>
      </c>
      <c r="K57" s="52" t="s">
        <v>748</v>
      </c>
      <c r="L57" s="32" t="s">
        <v>42</v>
      </c>
      <c r="M57" s="61">
        <v>90780</v>
      </c>
      <c r="N57" s="34">
        <v>6</v>
      </c>
      <c r="O57" s="34"/>
      <c r="P57" s="34"/>
      <c r="Q57" s="34"/>
      <c r="R57" s="34"/>
      <c r="S57" s="32">
        <v>360</v>
      </c>
      <c r="T57" s="32">
        <v>0</v>
      </c>
      <c r="U57" s="32">
        <v>420</v>
      </c>
      <c r="V57" s="32">
        <f t="shared" si="0"/>
        <v>151200</v>
      </c>
      <c r="W57" s="32">
        <v>210</v>
      </c>
      <c r="X57" s="32">
        <f t="shared" si="1"/>
        <v>0</v>
      </c>
      <c r="Y57" s="32">
        <f t="shared" si="2"/>
        <v>151200</v>
      </c>
      <c r="Z57" s="45"/>
      <c r="AA57" s="29"/>
    </row>
    <row r="58" spans="1:27" s="14" customFormat="1" ht="70.5" customHeight="1">
      <c r="A58" s="29"/>
      <c r="B58" s="32">
        <v>52</v>
      </c>
      <c r="C58" s="33" t="s">
        <v>347</v>
      </c>
      <c r="D58" s="34" t="s">
        <v>348</v>
      </c>
      <c r="E58" s="45" t="s">
        <v>749</v>
      </c>
      <c r="F58" s="32" t="s">
        <v>206</v>
      </c>
      <c r="G58" s="46" t="s">
        <v>750</v>
      </c>
      <c r="H58" s="34" t="s">
        <v>45</v>
      </c>
      <c r="I58" s="45" t="s">
        <v>751</v>
      </c>
      <c r="J58" s="32" t="s">
        <v>752</v>
      </c>
      <c r="K58" s="52" t="s">
        <v>753</v>
      </c>
      <c r="L58" s="32" t="s">
        <v>42</v>
      </c>
      <c r="M58" s="61">
        <v>483663</v>
      </c>
      <c r="N58" s="34">
        <v>8</v>
      </c>
      <c r="O58" s="34"/>
      <c r="P58" s="34"/>
      <c r="Q58" s="34"/>
      <c r="R58" s="34"/>
      <c r="S58" s="32">
        <v>480</v>
      </c>
      <c r="T58" s="32">
        <v>0</v>
      </c>
      <c r="U58" s="32">
        <v>420</v>
      </c>
      <c r="V58" s="32">
        <f t="shared" si="0"/>
        <v>201600</v>
      </c>
      <c r="W58" s="32">
        <v>210</v>
      </c>
      <c r="X58" s="32">
        <f t="shared" si="1"/>
        <v>0</v>
      </c>
      <c r="Y58" s="32">
        <f t="shared" si="2"/>
        <v>201600</v>
      </c>
      <c r="Z58" s="45"/>
      <c r="AA58" s="29"/>
    </row>
    <row r="59" spans="1:27" s="14" customFormat="1" ht="70.5" customHeight="1">
      <c r="A59" s="29"/>
      <c r="B59" s="32">
        <v>53</v>
      </c>
      <c r="C59" s="33" t="s">
        <v>347</v>
      </c>
      <c r="D59" s="34" t="s">
        <v>348</v>
      </c>
      <c r="E59" s="45" t="s">
        <v>754</v>
      </c>
      <c r="F59" s="32" t="s">
        <v>206</v>
      </c>
      <c r="G59" s="46" t="s">
        <v>755</v>
      </c>
      <c r="H59" s="34" t="s">
        <v>54</v>
      </c>
      <c r="I59" s="45" t="s">
        <v>756</v>
      </c>
      <c r="J59" s="32" t="s">
        <v>757</v>
      </c>
      <c r="K59" s="52" t="s">
        <v>758</v>
      </c>
      <c r="L59" s="32" t="s">
        <v>42</v>
      </c>
      <c r="M59" s="61">
        <v>719571</v>
      </c>
      <c r="N59" s="34">
        <v>8</v>
      </c>
      <c r="O59" s="34"/>
      <c r="P59" s="34"/>
      <c r="Q59" s="34"/>
      <c r="R59" s="34"/>
      <c r="S59" s="32">
        <v>480</v>
      </c>
      <c r="T59" s="32">
        <v>0</v>
      </c>
      <c r="U59" s="32">
        <v>420</v>
      </c>
      <c r="V59" s="32">
        <f t="shared" si="0"/>
        <v>201600</v>
      </c>
      <c r="W59" s="32">
        <v>210</v>
      </c>
      <c r="X59" s="32">
        <f t="shared" si="1"/>
        <v>0</v>
      </c>
      <c r="Y59" s="32">
        <f t="shared" si="2"/>
        <v>201600</v>
      </c>
      <c r="Z59" s="45"/>
      <c r="AA59" s="29"/>
    </row>
    <row r="60" spans="1:27" s="14" customFormat="1" ht="70.5" customHeight="1">
      <c r="A60" s="29"/>
      <c r="B60" s="32">
        <v>54</v>
      </c>
      <c r="C60" s="33" t="s">
        <v>347</v>
      </c>
      <c r="D60" s="34" t="s">
        <v>348</v>
      </c>
      <c r="E60" s="45" t="s">
        <v>759</v>
      </c>
      <c r="F60" s="32" t="s">
        <v>206</v>
      </c>
      <c r="G60" s="46" t="s">
        <v>760</v>
      </c>
      <c r="H60" s="34" t="s">
        <v>45</v>
      </c>
      <c r="I60" s="45" t="s">
        <v>761</v>
      </c>
      <c r="J60" s="32" t="s">
        <v>762</v>
      </c>
      <c r="K60" s="52" t="s">
        <v>763</v>
      </c>
      <c r="L60" s="32" t="s">
        <v>42</v>
      </c>
      <c r="M60" s="61">
        <v>18713</v>
      </c>
      <c r="N60" s="34">
        <v>2</v>
      </c>
      <c r="O60" s="34"/>
      <c r="P60" s="34"/>
      <c r="Q60" s="34"/>
      <c r="R60" s="34"/>
      <c r="S60" s="32">
        <v>120</v>
      </c>
      <c r="T60" s="32">
        <v>0</v>
      </c>
      <c r="U60" s="32">
        <v>420</v>
      </c>
      <c r="V60" s="32">
        <f t="shared" si="0"/>
        <v>50400</v>
      </c>
      <c r="W60" s="32">
        <v>210</v>
      </c>
      <c r="X60" s="32">
        <f t="shared" si="1"/>
        <v>0</v>
      </c>
      <c r="Y60" s="32">
        <f t="shared" si="2"/>
        <v>50400</v>
      </c>
      <c r="Z60" s="45"/>
      <c r="AA60" s="29"/>
    </row>
    <row r="61" spans="1:27" s="14" customFormat="1" ht="70.5" customHeight="1">
      <c r="A61" s="29"/>
      <c r="B61" s="32">
        <v>55</v>
      </c>
      <c r="C61" s="33" t="s">
        <v>347</v>
      </c>
      <c r="D61" s="34" t="s">
        <v>348</v>
      </c>
      <c r="E61" s="45" t="s">
        <v>764</v>
      </c>
      <c r="F61" s="32" t="s">
        <v>206</v>
      </c>
      <c r="G61" s="46" t="s">
        <v>765</v>
      </c>
      <c r="H61" s="34" t="s">
        <v>230</v>
      </c>
      <c r="I61" s="45" t="s">
        <v>766</v>
      </c>
      <c r="J61" s="32" t="s">
        <v>767</v>
      </c>
      <c r="K61" s="52" t="s">
        <v>768</v>
      </c>
      <c r="L61" s="32" t="s">
        <v>42</v>
      </c>
      <c r="M61" s="61">
        <v>4701</v>
      </c>
      <c r="N61" s="34">
        <v>2</v>
      </c>
      <c r="O61" s="34"/>
      <c r="P61" s="34"/>
      <c r="Q61" s="34">
        <v>1</v>
      </c>
      <c r="R61" s="34"/>
      <c r="S61" s="32">
        <v>120</v>
      </c>
      <c r="T61" s="32">
        <v>7</v>
      </c>
      <c r="U61" s="32">
        <v>420</v>
      </c>
      <c r="V61" s="32">
        <f t="shared" si="0"/>
        <v>50400</v>
      </c>
      <c r="W61" s="32">
        <v>210</v>
      </c>
      <c r="X61" s="32">
        <f t="shared" si="1"/>
        <v>1470</v>
      </c>
      <c r="Y61" s="32">
        <f t="shared" si="2"/>
        <v>51870</v>
      </c>
      <c r="Z61" s="45"/>
      <c r="AA61" s="29"/>
    </row>
    <row r="62" spans="1:27" s="14" customFormat="1" ht="70.5" customHeight="1">
      <c r="A62" s="29"/>
      <c r="B62" s="32">
        <v>56</v>
      </c>
      <c r="C62" s="33" t="s">
        <v>347</v>
      </c>
      <c r="D62" s="34" t="s">
        <v>348</v>
      </c>
      <c r="E62" s="45" t="s">
        <v>769</v>
      </c>
      <c r="F62" s="32" t="s">
        <v>206</v>
      </c>
      <c r="G62" s="46" t="s">
        <v>770</v>
      </c>
      <c r="H62" s="34" t="s">
        <v>159</v>
      </c>
      <c r="I62" s="45" t="s">
        <v>771</v>
      </c>
      <c r="J62" s="32" t="s">
        <v>772</v>
      </c>
      <c r="K62" s="52" t="s">
        <v>773</v>
      </c>
      <c r="L62" s="32" t="s">
        <v>42</v>
      </c>
      <c r="M62" s="61">
        <v>201720</v>
      </c>
      <c r="N62" s="34">
        <v>4</v>
      </c>
      <c r="O62" s="34"/>
      <c r="P62" s="34"/>
      <c r="Q62" s="34"/>
      <c r="R62" s="34"/>
      <c r="S62" s="32">
        <v>240</v>
      </c>
      <c r="T62" s="32">
        <v>0</v>
      </c>
      <c r="U62" s="32">
        <v>420</v>
      </c>
      <c r="V62" s="32">
        <f t="shared" si="0"/>
        <v>100800</v>
      </c>
      <c r="W62" s="32">
        <v>210</v>
      </c>
      <c r="X62" s="32">
        <f t="shared" si="1"/>
        <v>0</v>
      </c>
      <c r="Y62" s="32">
        <f t="shared" si="2"/>
        <v>100800</v>
      </c>
      <c r="Z62" s="45"/>
      <c r="AA62" s="29"/>
    </row>
    <row r="63" spans="1:27" s="14" customFormat="1" ht="70.5" customHeight="1">
      <c r="A63" s="29"/>
      <c r="B63" s="32">
        <v>57</v>
      </c>
      <c r="C63" s="33" t="s">
        <v>347</v>
      </c>
      <c r="D63" s="34" t="s">
        <v>348</v>
      </c>
      <c r="E63" s="45" t="s">
        <v>774</v>
      </c>
      <c r="F63" s="32" t="s">
        <v>206</v>
      </c>
      <c r="G63" s="46" t="s">
        <v>775</v>
      </c>
      <c r="H63" s="34" t="s">
        <v>159</v>
      </c>
      <c r="I63" s="45" t="s">
        <v>776</v>
      </c>
      <c r="J63" s="32" t="s">
        <v>777</v>
      </c>
      <c r="K63" s="52" t="s">
        <v>778</v>
      </c>
      <c r="L63" s="32" t="s">
        <v>42</v>
      </c>
      <c r="M63" s="61">
        <v>208333</v>
      </c>
      <c r="N63" s="34">
        <v>5</v>
      </c>
      <c r="O63" s="34"/>
      <c r="P63" s="34"/>
      <c r="Q63" s="34"/>
      <c r="R63" s="34"/>
      <c r="S63" s="32">
        <v>300</v>
      </c>
      <c r="T63" s="32">
        <v>0</v>
      </c>
      <c r="U63" s="32">
        <v>420</v>
      </c>
      <c r="V63" s="32">
        <f t="shared" si="0"/>
        <v>126000</v>
      </c>
      <c r="W63" s="32">
        <v>210</v>
      </c>
      <c r="X63" s="32">
        <f t="shared" si="1"/>
        <v>0</v>
      </c>
      <c r="Y63" s="32">
        <f t="shared" si="2"/>
        <v>126000</v>
      </c>
      <c r="Z63" s="45"/>
      <c r="AA63" s="29"/>
    </row>
    <row r="64" spans="1:27" s="14" customFormat="1" ht="70.5" customHeight="1">
      <c r="A64" s="29"/>
      <c r="B64" s="32">
        <v>58</v>
      </c>
      <c r="C64" s="33" t="s">
        <v>430</v>
      </c>
      <c r="D64" s="34" t="s">
        <v>431</v>
      </c>
      <c r="E64" s="45" t="s">
        <v>779</v>
      </c>
      <c r="F64" s="32" t="s">
        <v>206</v>
      </c>
      <c r="G64" s="46" t="s">
        <v>780</v>
      </c>
      <c r="H64" s="34" t="s">
        <v>45</v>
      </c>
      <c r="I64" s="45" t="s">
        <v>781</v>
      </c>
      <c r="J64" s="32" t="s">
        <v>782</v>
      </c>
      <c r="K64" s="52" t="s">
        <v>783</v>
      </c>
      <c r="L64" s="32" t="s">
        <v>42</v>
      </c>
      <c r="M64" s="61">
        <v>262342</v>
      </c>
      <c r="N64" s="34">
        <v>11</v>
      </c>
      <c r="O64" s="34"/>
      <c r="P64" s="34"/>
      <c r="Q64" s="34"/>
      <c r="R64" s="34"/>
      <c r="S64" s="32">
        <v>510</v>
      </c>
      <c r="T64" s="32">
        <v>0</v>
      </c>
      <c r="U64" s="32">
        <v>420</v>
      </c>
      <c r="V64" s="32">
        <f t="shared" si="0"/>
        <v>214200</v>
      </c>
      <c r="W64" s="32">
        <v>210</v>
      </c>
      <c r="X64" s="32">
        <f t="shared" si="1"/>
        <v>0</v>
      </c>
      <c r="Y64" s="32">
        <f t="shared" si="2"/>
        <v>214200</v>
      </c>
      <c r="Z64" s="45"/>
      <c r="AA64" s="29"/>
    </row>
    <row r="65" spans="1:27" s="14" customFormat="1" ht="70.5" customHeight="1">
      <c r="A65" s="29"/>
      <c r="B65" s="32">
        <v>59</v>
      </c>
      <c r="C65" s="33" t="s">
        <v>430</v>
      </c>
      <c r="D65" s="34" t="s">
        <v>431</v>
      </c>
      <c r="E65" s="45" t="s">
        <v>784</v>
      </c>
      <c r="F65" s="32" t="s">
        <v>206</v>
      </c>
      <c r="G65" s="46" t="s">
        <v>785</v>
      </c>
      <c r="H65" s="34" t="s">
        <v>45</v>
      </c>
      <c r="I65" s="45" t="s">
        <v>786</v>
      </c>
      <c r="J65" s="32" t="s">
        <v>787</v>
      </c>
      <c r="K65" s="52" t="s">
        <v>788</v>
      </c>
      <c r="L65" s="32" t="s">
        <v>42</v>
      </c>
      <c r="M65" s="61">
        <v>200731</v>
      </c>
      <c r="N65" s="34">
        <v>6</v>
      </c>
      <c r="O65" s="34"/>
      <c r="P65" s="34"/>
      <c r="Q65" s="34"/>
      <c r="R65" s="34"/>
      <c r="S65" s="32">
        <v>270</v>
      </c>
      <c r="T65" s="32">
        <v>0</v>
      </c>
      <c r="U65" s="32">
        <v>420</v>
      </c>
      <c r="V65" s="32">
        <f t="shared" si="0"/>
        <v>113400</v>
      </c>
      <c r="W65" s="32">
        <v>210</v>
      </c>
      <c r="X65" s="32">
        <f t="shared" si="1"/>
        <v>0</v>
      </c>
      <c r="Y65" s="32">
        <f t="shared" si="2"/>
        <v>113400</v>
      </c>
      <c r="Z65" s="45"/>
      <c r="AA65" s="29"/>
    </row>
    <row r="66" spans="1:27" s="14" customFormat="1" ht="70.5" customHeight="1">
      <c r="A66" s="29"/>
      <c r="B66" s="32">
        <v>60</v>
      </c>
      <c r="C66" s="33" t="s">
        <v>430</v>
      </c>
      <c r="D66" s="34" t="s">
        <v>431</v>
      </c>
      <c r="E66" s="45" t="s">
        <v>789</v>
      </c>
      <c r="F66" s="32" t="s">
        <v>206</v>
      </c>
      <c r="G66" s="46" t="s">
        <v>790</v>
      </c>
      <c r="H66" s="34" t="s">
        <v>230</v>
      </c>
      <c r="I66" s="45" t="s">
        <v>791</v>
      </c>
      <c r="J66" s="32" t="s">
        <v>792</v>
      </c>
      <c r="K66" s="52" t="s">
        <v>793</v>
      </c>
      <c r="L66" s="32" t="s">
        <v>42</v>
      </c>
      <c r="M66" s="61">
        <v>24301</v>
      </c>
      <c r="N66" s="34">
        <v>2</v>
      </c>
      <c r="O66" s="34"/>
      <c r="P66" s="34"/>
      <c r="Q66" s="34">
        <v>10</v>
      </c>
      <c r="R66" s="34"/>
      <c r="S66" s="32">
        <v>90</v>
      </c>
      <c r="T66" s="32">
        <v>70</v>
      </c>
      <c r="U66" s="32">
        <v>420</v>
      </c>
      <c r="V66" s="32">
        <f t="shared" si="0"/>
        <v>37800</v>
      </c>
      <c r="W66" s="32">
        <v>210</v>
      </c>
      <c r="X66" s="32">
        <f t="shared" si="1"/>
        <v>14700</v>
      </c>
      <c r="Y66" s="32">
        <f t="shared" si="2"/>
        <v>52500</v>
      </c>
      <c r="Z66" s="45"/>
      <c r="AA66" s="29"/>
    </row>
    <row r="67" spans="1:27" s="14" customFormat="1" ht="70.5" customHeight="1">
      <c r="A67" s="29"/>
      <c r="B67" s="32">
        <v>61</v>
      </c>
      <c r="C67" s="33" t="s">
        <v>430</v>
      </c>
      <c r="D67" s="34" t="s">
        <v>431</v>
      </c>
      <c r="E67" s="45" t="s">
        <v>794</v>
      </c>
      <c r="F67" s="32" t="s">
        <v>206</v>
      </c>
      <c r="G67" s="46" t="s">
        <v>795</v>
      </c>
      <c r="H67" s="34" t="s">
        <v>39</v>
      </c>
      <c r="I67" s="45" t="s">
        <v>796</v>
      </c>
      <c r="J67" s="32" t="s">
        <v>797</v>
      </c>
      <c r="K67" s="52" t="s">
        <v>798</v>
      </c>
      <c r="L67" s="32" t="s">
        <v>42</v>
      </c>
      <c r="M67" s="61">
        <v>1359</v>
      </c>
      <c r="N67" s="34">
        <v>1</v>
      </c>
      <c r="O67" s="34"/>
      <c r="P67" s="34"/>
      <c r="Q67" s="34"/>
      <c r="R67" s="34"/>
      <c r="S67" s="32">
        <v>60</v>
      </c>
      <c r="T67" s="32">
        <v>0</v>
      </c>
      <c r="U67" s="32">
        <v>420</v>
      </c>
      <c r="V67" s="32">
        <f t="shared" si="0"/>
        <v>25200</v>
      </c>
      <c r="W67" s="32">
        <v>210</v>
      </c>
      <c r="X67" s="32">
        <f t="shared" si="1"/>
        <v>0</v>
      </c>
      <c r="Y67" s="32">
        <f t="shared" si="2"/>
        <v>25200</v>
      </c>
      <c r="Z67" s="45"/>
      <c r="AA67" s="29"/>
    </row>
    <row r="68" spans="1:27" s="14" customFormat="1" ht="70.5" customHeight="1">
      <c r="A68" s="29"/>
      <c r="B68" s="32">
        <v>62</v>
      </c>
      <c r="C68" s="33" t="s">
        <v>430</v>
      </c>
      <c r="D68" s="34" t="s">
        <v>431</v>
      </c>
      <c r="E68" s="45" t="s">
        <v>799</v>
      </c>
      <c r="F68" s="32" t="s">
        <v>206</v>
      </c>
      <c r="G68" s="46" t="s">
        <v>800</v>
      </c>
      <c r="H68" s="34" t="s">
        <v>39</v>
      </c>
      <c r="I68" s="45" t="s">
        <v>801</v>
      </c>
      <c r="J68" s="32" t="s">
        <v>802</v>
      </c>
      <c r="K68" s="52" t="s">
        <v>803</v>
      </c>
      <c r="L68" s="32" t="s">
        <v>42</v>
      </c>
      <c r="M68" s="61">
        <v>571401</v>
      </c>
      <c r="N68" s="34">
        <v>10</v>
      </c>
      <c r="O68" s="34"/>
      <c r="P68" s="34"/>
      <c r="Q68" s="34"/>
      <c r="R68" s="34"/>
      <c r="S68" s="32">
        <v>450</v>
      </c>
      <c r="T68" s="32">
        <v>0</v>
      </c>
      <c r="U68" s="32">
        <v>420</v>
      </c>
      <c r="V68" s="32">
        <f t="shared" si="0"/>
        <v>189000</v>
      </c>
      <c r="W68" s="32">
        <v>210</v>
      </c>
      <c r="X68" s="32">
        <f t="shared" si="1"/>
        <v>0</v>
      </c>
      <c r="Y68" s="32">
        <f t="shared" si="2"/>
        <v>189000</v>
      </c>
      <c r="Z68" s="45"/>
      <c r="AA68" s="29"/>
    </row>
    <row r="69" spans="1:27" s="14" customFormat="1" ht="70.5" customHeight="1">
      <c r="A69" s="29"/>
      <c r="B69" s="32">
        <v>63</v>
      </c>
      <c r="C69" s="33" t="s">
        <v>804</v>
      </c>
      <c r="D69" s="34" t="s">
        <v>805</v>
      </c>
      <c r="E69" s="45" t="s">
        <v>806</v>
      </c>
      <c r="F69" s="32" t="s">
        <v>206</v>
      </c>
      <c r="G69" s="46" t="s">
        <v>807</v>
      </c>
      <c r="H69" s="34" t="s">
        <v>54</v>
      </c>
      <c r="I69" s="45" t="s">
        <v>808</v>
      </c>
      <c r="J69" s="32" t="s">
        <v>809</v>
      </c>
      <c r="K69" s="52" t="s">
        <v>810</v>
      </c>
      <c r="L69" s="32" t="s">
        <v>42</v>
      </c>
      <c r="M69" s="61">
        <v>67749</v>
      </c>
      <c r="N69" s="34">
        <v>4</v>
      </c>
      <c r="O69" s="34"/>
      <c r="P69" s="34"/>
      <c r="Q69" s="34"/>
      <c r="R69" s="34"/>
      <c r="S69" s="32">
        <v>240</v>
      </c>
      <c r="T69" s="32">
        <v>0</v>
      </c>
      <c r="U69" s="32">
        <v>420</v>
      </c>
      <c r="V69" s="32">
        <f t="shared" si="0"/>
        <v>100800</v>
      </c>
      <c r="W69" s="32">
        <v>210</v>
      </c>
      <c r="X69" s="32">
        <f t="shared" si="1"/>
        <v>0</v>
      </c>
      <c r="Y69" s="32">
        <f t="shared" si="2"/>
        <v>100800</v>
      </c>
      <c r="Z69" s="45"/>
      <c r="AA69" s="29"/>
    </row>
    <row r="70" spans="1:27" s="14" customFormat="1" ht="70.5" customHeight="1">
      <c r="A70" s="29"/>
      <c r="B70" s="32">
        <v>64</v>
      </c>
      <c r="C70" s="33" t="s">
        <v>804</v>
      </c>
      <c r="D70" s="34" t="s">
        <v>805</v>
      </c>
      <c r="E70" s="45" t="s">
        <v>811</v>
      </c>
      <c r="F70" s="32" t="s">
        <v>206</v>
      </c>
      <c r="G70" s="46" t="s">
        <v>812</v>
      </c>
      <c r="H70" s="34" t="s">
        <v>54</v>
      </c>
      <c r="I70" s="45" t="s">
        <v>813</v>
      </c>
      <c r="J70" s="32" t="s">
        <v>814</v>
      </c>
      <c r="K70" s="52" t="s">
        <v>815</v>
      </c>
      <c r="L70" s="32" t="s">
        <v>42</v>
      </c>
      <c r="M70" s="61">
        <v>79660</v>
      </c>
      <c r="N70" s="34">
        <v>2</v>
      </c>
      <c r="O70" s="34"/>
      <c r="P70" s="34"/>
      <c r="Q70" s="34"/>
      <c r="R70" s="34"/>
      <c r="S70" s="32">
        <v>120</v>
      </c>
      <c r="T70" s="32">
        <v>0</v>
      </c>
      <c r="U70" s="32">
        <v>420</v>
      </c>
      <c r="V70" s="32">
        <f t="shared" si="0"/>
        <v>50400</v>
      </c>
      <c r="W70" s="32">
        <v>210</v>
      </c>
      <c r="X70" s="32">
        <f t="shared" si="1"/>
        <v>0</v>
      </c>
      <c r="Y70" s="32">
        <f t="shared" si="2"/>
        <v>50400</v>
      </c>
      <c r="Z70" s="45"/>
      <c r="AA70" s="29"/>
    </row>
    <row r="71" spans="1:27" s="14" customFormat="1" ht="70.5" customHeight="1">
      <c r="A71" s="29"/>
      <c r="B71" s="32">
        <v>65</v>
      </c>
      <c r="C71" s="33" t="s">
        <v>804</v>
      </c>
      <c r="D71" s="34" t="s">
        <v>805</v>
      </c>
      <c r="E71" s="45" t="s">
        <v>816</v>
      </c>
      <c r="F71" s="32" t="s">
        <v>206</v>
      </c>
      <c r="G71" s="46" t="s">
        <v>817</v>
      </c>
      <c r="H71" s="34" t="s">
        <v>183</v>
      </c>
      <c r="I71" s="45" t="s">
        <v>818</v>
      </c>
      <c r="J71" s="32" t="s">
        <v>819</v>
      </c>
      <c r="K71" s="52" t="s">
        <v>820</v>
      </c>
      <c r="L71" s="32" t="s">
        <v>42</v>
      </c>
      <c r="M71" s="61">
        <v>190185</v>
      </c>
      <c r="N71" s="34">
        <v>6</v>
      </c>
      <c r="O71" s="34"/>
      <c r="P71" s="34"/>
      <c r="Q71" s="34"/>
      <c r="R71" s="34"/>
      <c r="S71" s="32">
        <v>360</v>
      </c>
      <c r="T71" s="32">
        <v>0</v>
      </c>
      <c r="U71" s="32">
        <v>420</v>
      </c>
      <c r="V71" s="32">
        <f aca="true" t="shared" si="3" ref="V71:V105">S71*U71</f>
        <v>151200</v>
      </c>
      <c r="W71" s="32">
        <v>210</v>
      </c>
      <c r="X71" s="32">
        <f aca="true" t="shared" si="4" ref="X71:X105">T71*W71</f>
        <v>0</v>
      </c>
      <c r="Y71" s="32">
        <f aca="true" t="shared" si="5" ref="Y71:Y105">V71+X71</f>
        <v>151200</v>
      </c>
      <c r="Z71" s="45"/>
      <c r="AA71" s="29"/>
    </row>
    <row r="72" spans="1:27" s="14" customFormat="1" ht="70.5" customHeight="1">
      <c r="A72" s="29"/>
      <c r="B72" s="32">
        <v>66</v>
      </c>
      <c r="C72" s="33" t="s">
        <v>804</v>
      </c>
      <c r="D72" s="34" t="s">
        <v>805</v>
      </c>
      <c r="E72" s="45" t="s">
        <v>821</v>
      </c>
      <c r="F72" s="32" t="s">
        <v>206</v>
      </c>
      <c r="G72" s="46" t="s">
        <v>822</v>
      </c>
      <c r="H72" s="34" t="s">
        <v>39</v>
      </c>
      <c r="I72" s="45" t="s">
        <v>823</v>
      </c>
      <c r="J72" s="32" t="s">
        <v>824</v>
      </c>
      <c r="K72" s="52" t="s">
        <v>825</v>
      </c>
      <c r="L72" s="32" t="s">
        <v>42</v>
      </c>
      <c r="M72" s="61">
        <v>118643</v>
      </c>
      <c r="N72" s="34">
        <v>4</v>
      </c>
      <c r="O72" s="34"/>
      <c r="P72" s="34"/>
      <c r="Q72" s="34"/>
      <c r="R72" s="34"/>
      <c r="S72" s="32">
        <v>240</v>
      </c>
      <c r="T72" s="32">
        <v>0</v>
      </c>
      <c r="U72" s="32">
        <v>420</v>
      </c>
      <c r="V72" s="32">
        <f t="shared" si="3"/>
        <v>100800</v>
      </c>
      <c r="W72" s="32">
        <v>210</v>
      </c>
      <c r="X72" s="32">
        <f t="shared" si="4"/>
        <v>0</v>
      </c>
      <c r="Y72" s="32">
        <f t="shared" si="5"/>
        <v>100800</v>
      </c>
      <c r="Z72" s="45"/>
      <c r="AA72" s="29"/>
    </row>
    <row r="73" spans="1:27" s="14" customFormat="1" ht="70.5" customHeight="1">
      <c r="A73" s="29"/>
      <c r="B73" s="32">
        <v>67</v>
      </c>
      <c r="C73" s="33" t="s">
        <v>804</v>
      </c>
      <c r="D73" s="34" t="s">
        <v>805</v>
      </c>
      <c r="E73" s="45" t="s">
        <v>826</v>
      </c>
      <c r="F73" s="32" t="s">
        <v>206</v>
      </c>
      <c r="G73" s="46" t="s">
        <v>827</v>
      </c>
      <c r="H73" s="34" t="s">
        <v>195</v>
      </c>
      <c r="I73" s="45" t="s">
        <v>828</v>
      </c>
      <c r="J73" s="32" t="s">
        <v>829</v>
      </c>
      <c r="K73" s="52" t="s">
        <v>830</v>
      </c>
      <c r="L73" s="32" t="s">
        <v>42</v>
      </c>
      <c r="M73" s="61">
        <v>7491</v>
      </c>
      <c r="N73" s="34">
        <v>2</v>
      </c>
      <c r="O73" s="34"/>
      <c r="P73" s="34"/>
      <c r="Q73" s="34"/>
      <c r="R73" s="34"/>
      <c r="S73" s="32">
        <v>120</v>
      </c>
      <c r="T73" s="32">
        <v>0</v>
      </c>
      <c r="U73" s="32">
        <v>420</v>
      </c>
      <c r="V73" s="32">
        <f t="shared" si="3"/>
        <v>50400</v>
      </c>
      <c r="W73" s="32">
        <v>210</v>
      </c>
      <c r="X73" s="32">
        <f t="shared" si="4"/>
        <v>0</v>
      </c>
      <c r="Y73" s="32">
        <f t="shared" si="5"/>
        <v>50400</v>
      </c>
      <c r="Z73" s="45"/>
      <c r="AA73" s="29"/>
    </row>
    <row r="74" spans="1:27" s="14" customFormat="1" ht="70.5" customHeight="1">
      <c r="A74" s="29"/>
      <c r="B74" s="32">
        <v>68</v>
      </c>
      <c r="C74" s="33" t="s">
        <v>109</v>
      </c>
      <c r="D74" s="34" t="s">
        <v>35</v>
      </c>
      <c r="E74" s="45" t="s">
        <v>831</v>
      </c>
      <c r="F74" s="32" t="s">
        <v>206</v>
      </c>
      <c r="G74" s="46" t="s">
        <v>832</v>
      </c>
      <c r="H74" s="34" t="s">
        <v>54</v>
      </c>
      <c r="I74" s="45" t="s">
        <v>833</v>
      </c>
      <c r="J74" s="32" t="s">
        <v>834</v>
      </c>
      <c r="K74" s="52" t="s">
        <v>835</v>
      </c>
      <c r="L74" s="32" t="s">
        <v>42</v>
      </c>
      <c r="M74" s="61">
        <v>1326</v>
      </c>
      <c r="N74" s="34">
        <v>2</v>
      </c>
      <c r="O74" s="34"/>
      <c r="P74" s="34"/>
      <c r="Q74" s="34">
        <v>4</v>
      </c>
      <c r="R74" s="34"/>
      <c r="S74" s="32">
        <v>60</v>
      </c>
      <c r="T74" s="32">
        <v>14</v>
      </c>
      <c r="U74" s="32">
        <v>420</v>
      </c>
      <c r="V74" s="32">
        <f t="shared" si="3"/>
        <v>25200</v>
      </c>
      <c r="W74" s="32">
        <v>210</v>
      </c>
      <c r="X74" s="32">
        <f t="shared" si="4"/>
        <v>2940</v>
      </c>
      <c r="Y74" s="32">
        <f t="shared" si="5"/>
        <v>28140</v>
      </c>
      <c r="Z74" s="45"/>
      <c r="AA74" s="29"/>
    </row>
    <row r="75" spans="1:27" s="14" customFormat="1" ht="70.5" customHeight="1">
      <c r="A75" s="29"/>
      <c r="B75" s="32">
        <v>69</v>
      </c>
      <c r="C75" s="33" t="s">
        <v>109</v>
      </c>
      <c r="D75" s="34" t="s">
        <v>35</v>
      </c>
      <c r="E75" s="45" t="s">
        <v>836</v>
      </c>
      <c r="F75" s="32" t="s">
        <v>206</v>
      </c>
      <c r="G75" s="46" t="s">
        <v>837</v>
      </c>
      <c r="H75" s="34" t="s">
        <v>39</v>
      </c>
      <c r="I75" s="45" t="s">
        <v>838</v>
      </c>
      <c r="J75" s="32" t="s">
        <v>839</v>
      </c>
      <c r="K75" s="52" t="s">
        <v>840</v>
      </c>
      <c r="L75" s="32" t="s">
        <v>42</v>
      </c>
      <c r="M75" s="61">
        <v>387</v>
      </c>
      <c r="N75" s="34">
        <v>6</v>
      </c>
      <c r="O75" s="34"/>
      <c r="P75" s="34"/>
      <c r="Q75" s="34">
        <v>34</v>
      </c>
      <c r="R75" s="34"/>
      <c r="S75" s="32">
        <v>180</v>
      </c>
      <c r="T75" s="32">
        <v>119</v>
      </c>
      <c r="U75" s="32">
        <v>420</v>
      </c>
      <c r="V75" s="32">
        <f t="shared" si="3"/>
        <v>75600</v>
      </c>
      <c r="W75" s="32">
        <v>210</v>
      </c>
      <c r="X75" s="32">
        <f t="shared" si="4"/>
        <v>24990</v>
      </c>
      <c r="Y75" s="32">
        <f t="shared" si="5"/>
        <v>100590</v>
      </c>
      <c r="Z75" s="45"/>
      <c r="AA75" s="29"/>
    </row>
    <row r="76" spans="1:27" s="14" customFormat="1" ht="70.5" customHeight="1">
      <c r="A76" s="29"/>
      <c r="B76" s="32">
        <v>70</v>
      </c>
      <c r="C76" s="33" t="s">
        <v>109</v>
      </c>
      <c r="D76" s="34" t="s">
        <v>35</v>
      </c>
      <c r="E76" s="45" t="s">
        <v>841</v>
      </c>
      <c r="F76" s="32" t="s">
        <v>206</v>
      </c>
      <c r="G76" s="46" t="s">
        <v>842</v>
      </c>
      <c r="H76" s="34" t="s">
        <v>54</v>
      </c>
      <c r="I76" s="45" t="s">
        <v>843</v>
      </c>
      <c r="J76" s="32" t="s">
        <v>844</v>
      </c>
      <c r="K76" s="52" t="s">
        <v>845</v>
      </c>
      <c r="L76" s="32" t="s">
        <v>42</v>
      </c>
      <c r="M76" s="61">
        <v>9481</v>
      </c>
      <c r="N76" s="34">
        <v>6</v>
      </c>
      <c r="O76" s="34"/>
      <c r="P76" s="34"/>
      <c r="Q76" s="34">
        <v>28</v>
      </c>
      <c r="R76" s="34"/>
      <c r="S76" s="32">
        <v>180</v>
      </c>
      <c r="T76" s="32">
        <v>98</v>
      </c>
      <c r="U76" s="32">
        <v>420</v>
      </c>
      <c r="V76" s="32">
        <f t="shared" si="3"/>
        <v>75600</v>
      </c>
      <c r="W76" s="32">
        <v>210</v>
      </c>
      <c r="X76" s="32">
        <f t="shared" si="4"/>
        <v>20580</v>
      </c>
      <c r="Y76" s="32">
        <f t="shared" si="5"/>
        <v>96180</v>
      </c>
      <c r="Z76" s="45"/>
      <c r="AA76" s="29"/>
    </row>
    <row r="77" spans="1:27" s="14" customFormat="1" ht="70.5" customHeight="1">
      <c r="A77" s="29"/>
      <c r="B77" s="32">
        <v>71</v>
      </c>
      <c r="C77" s="33" t="s">
        <v>430</v>
      </c>
      <c r="D77" s="34" t="s">
        <v>424</v>
      </c>
      <c r="E77" s="45" t="s">
        <v>846</v>
      </c>
      <c r="F77" s="32" t="s">
        <v>206</v>
      </c>
      <c r="G77" s="46" t="s">
        <v>847</v>
      </c>
      <c r="H77" s="34" t="s">
        <v>54</v>
      </c>
      <c r="I77" s="45" t="s">
        <v>848</v>
      </c>
      <c r="J77" s="32" t="s">
        <v>849</v>
      </c>
      <c r="K77" s="52" t="s">
        <v>850</v>
      </c>
      <c r="L77" s="32" t="s">
        <v>42</v>
      </c>
      <c r="M77" s="61">
        <v>375903</v>
      </c>
      <c r="N77" s="34">
        <v>8</v>
      </c>
      <c r="O77" s="34"/>
      <c r="P77" s="34"/>
      <c r="Q77" s="34"/>
      <c r="R77" s="34"/>
      <c r="S77" s="32">
        <v>360</v>
      </c>
      <c r="T77" s="32">
        <v>0</v>
      </c>
      <c r="U77" s="32">
        <v>420</v>
      </c>
      <c r="V77" s="32">
        <f t="shared" si="3"/>
        <v>151200</v>
      </c>
      <c r="W77" s="32">
        <v>210</v>
      </c>
      <c r="X77" s="32">
        <f t="shared" si="4"/>
        <v>0</v>
      </c>
      <c r="Y77" s="32">
        <f t="shared" si="5"/>
        <v>151200</v>
      </c>
      <c r="Z77" s="45"/>
      <c r="AA77" s="29"/>
    </row>
    <row r="78" spans="1:27" s="14" customFormat="1" ht="70.5" customHeight="1">
      <c r="A78" s="29"/>
      <c r="B78" s="32">
        <v>72</v>
      </c>
      <c r="C78" s="33" t="s">
        <v>453</v>
      </c>
      <c r="D78" s="34" t="s">
        <v>454</v>
      </c>
      <c r="E78" s="45" t="s">
        <v>851</v>
      </c>
      <c r="F78" s="32" t="s">
        <v>206</v>
      </c>
      <c r="G78" s="46" t="s">
        <v>852</v>
      </c>
      <c r="H78" s="34" t="s">
        <v>183</v>
      </c>
      <c r="I78" s="45" t="s">
        <v>853</v>
      </c>
      <c r="J78" s="32" t="s">
        <v>854</v>
      </c>
      <c r="K78" s="52" t="s">
        <v>855</v>
      </c>
      <c r="L78" s="32" t="s">
        <v>42</v>
      </c>
      <c r="M78" s="61">
        <v>755982</v>
      </c>
      <c r="N78" s="34">
        <v>8</v>
      </c>
      <c r="O78" s="34"/>
      <c r="P78" s="34"/>
      <c r="Q78" s="34"/>
      <c r="R78" s="34"/>
      <c r="S78" s="32">
        <v>480</v>
      </c>
      <c r="T78" s="32">
        <v>0</v>
      </c>
      <c r="U78" s="32">
        <v>420</v>
      </c>
      <c r="V78" s="32">
        <f t="shared" si="3"/>
        <v>201600</v>
      </c>
      <c r="W78" s="32">
        <v>210</v>
      </c>
      <c r="X78" s="32">
        <f t="shared" si="4"/>
        <v>0</v>
      </c>
      <c r="Y78" s="32">
        <f t="shared" si="5"/>
        <v>201600</v>
      </c>
      <c r="Z78" s="45"/>
      <c r="AA78" s="29"/>
    </row>
    <row r="79" spans="1:27" s="14" customFormat="1" ht="70.5" customHeight="1">
      <c r="A79" s="29"/>
      <c r="B79" s="32">
        <v>73</v>
      </c>
      <c r="C79" s="33" t="s">
        <v>453</v>
      </c>
      <c r="D79" s="34" t="s">
        <v>454</v>
      </c>
      <c r="E79" s="45" t="s">
        <v>856</v>
      </c>
      <c r="F79" s="32" t="s">
        <v>448</v>
      </c>
      <c r="G79" s="46" t="s">
        <v>857</v>
      </c>
      <c r="H79" s="34" t="s">
        <v>183</v>
      </c>
      <c r="I79" s="45" t="s">
        <v>858</v>
      </c>
      <c r="J79" s="32" t="s">
        <v>859</v>
      </c>
      <c r="K79" s="52" t="s">
        <v>860</v>
      </c>
      <c r="L79" s="32" t="s">
        <v>42</v>
      </c>
      <c r="M79" s="61">
        <v>3522</v>
      </c>
      <c r="N79" s="34">
        <v>1</v>
      </c>
      <c r="O79" s="34"/>
      <c r="P79" s="34"/>
      <c r="Q79" s="34"/>
      <c r="R79" s="34"/>
      <c r="S79" s="32">
        <v>60</v>
      </c>
      <c r="T79" s="32">
        <v>0</v>
      </c>
      <c r="U79" s="32">
        <v>420</v>
      </c>
      <c r="V79" s="32">
        <f t="shared" si="3"/>
        <v>25200</v>
      </c>
      <c r="W79" s="32">
        <v>210</v>
      </c>
      <c r="X79" s="32">
        <f t="shared" si="4"/>
        <v>0</v>
      </c>
      <c r="Y79" s="32">
        <f t="shared" si="5"/>
        <v>25200</v>
      </c>
      <c r="Z79" s="45"/>
      <c r="AA79" s="29"/>
    </row>
    <row r="80" spans="1:27" s="14" customFormat="1" ht="70.5" customHeight="1">
      <c r="A80" s="29"/>
      <c r="B80" s="32">
        <v>74</v>
      </c>
      <c r="C80" s="33" t="s">
        <v>453</v>
      </c>
      <c r="D80" s="34" t="s">
        <v>454</v>
      </c>
      <c r="E80" s="45" t="s">
        <v>861</v>
      </c>
      <c r="F80" s="32" t="s">
        <v>206</v>
      </c>
      <c r="G80" s="46" t="s">
        <v>862</v>
      </c>
      <c r="H80" s="34" t="s">
        <v>195</v>
      </c>
      <c r="I80" s="45" t="s">
        <v>863</v>
      </c>
      <c r="J80" s="32" t="s">
        <v>864</v>
      </c>
      <c r="K80" s="52" t="s">
        <v>865</v>
      </c>
      <c r="L80" s="32" t="s">
        <v>42</v>
      </c>
      <c r="M80" s="61">
        <v>224271</v>
      </c>
      <c r="N80" s="34">
        <v>4</v>
      </c>
      <c r="O80" s="34"/>
      <c r="P80" s="34"/>
      <c r="Q80" s="34"/>
      <c r="R80" s="34"/>
      <c r="S80" s="32">
        <v>240</v>
      </c>
      <c r="T80" s="32">
        <v>0</v>
      </c>
      <c r="U80" s="32">
        <v>420</v>
      </c>
      <c r="V80" s="32">
        <f t="shared" si="3"/>
        <v>100800</v>
      </c>
      <c r="W80" s="32">
        <v>210</v>
      </c>
      <c r="X80" s="32">
        <f t="shared" si="4"/>
        <v>0</v>
      </c>
      <c r="Y80" s="32">
        <f t="shared" si="5"/>
        <v>100800</v>
      </c>
      <c r="Z80" s="45"/>
      <c r="AA80" s="29"/>
    </row>
    <row r="81" spans="1:27" s="14" customFormat="1" ht="70.5" customHeight="1">
      <c r="A81" s="29"/>
      <c r="B81" s="32">
        <v>75</v>
      </c>
      <c r="C81" s="33" t="s">
        <v>453</v>
      </c>
      <c r="D81" s="34" t="s">
        <v>454</v>
      </c>
      <c r="E81" s="45" t="s">
        <v>866</v>
      </c>
      <c r="F81" s="32" t="s">
        <v>206</v>
      </c>
      <c r="G81" s="46" t="s">
        <v>867</v>
      </c>
      <c r="H81" s="34" t="s">
        <v>195</v>
      </c>
      <c r="I81" s="45" t="s">
        <v>868</v>
      </c>
      <c r="J81" s="32" t="s">
        <v>869</v>
      </c>
      <c r="K81" s="52" t="s">
        <v>870</v>
      </c>
      <c r="L81" s="32" t="s">
        <v>42</v>
      </c>
      <c r="M81" s="61">
        <v>357880</v>
      </c>
      <c r="N81" s="34">
        <v>4</v>
      </c>
      <c r="O81" s="34"/>
      <c r="P81" s="34"/>
      <c r="Q81" s="34"/>
      <c r="R81" s="34"/>
      <c r="S81" s="32">
        <v>240</v>
      </c>
      <c r="T81" s="32">
        <v>0</v>
      </c>
      <c r="U81" s="32">
        <v>420</v>
      </c>
      <c r="V81" s="32">
        <f t="shared" si="3"/>
        <v>100800</v>
      </c>
      <c r="W81" s="32">
        <v>210</v>
      </c>
      <c r="X81" s="32">
        <f t="shared" si="4"/>
        <v>0</v>
      </c>
      <c r="Y81" s="32">
        <f t="shared" si="5"/>
        <v>100800</v>
      </c>
      <c r="Z81" s="45"/>
      <c r="AA81" s="29"/>
    </row>
    <row r="82" spans="1:27" s="14" customFormat="1" ht="70.5" customHeight="1">
      <c r="A82" s="29"/>
      <c r="B82" s="32">
        <v>76</v>
      </c>
      <c r="C82" s="33" t="s">
        <v>453</v>
      </c>
      <c r="D82" s="34" t="s">
        <v>454</v>
      </c>
      <c r="E82" s="45" t="s">
        <v>871</v>
      </c>
      <c r="F82" s="32" t="s">
        <v>206</v>
      </c>
      <c r="G82" s="46" t="s">
        <v>872</v>
      </c>
      <c r="H82" s="34" t="s">
        <v>195</v>
      </c>
      <c r="I82" s="45" t="s">
        <v>873</v>
      </c>
      <c r="J82" s="32" t="s">
        <v>874</v>
      </c>
      <c r="K82" s="52" t="s">
        <v>875</v>
      </c>
      <c r="L82" s="32" t="s">
        <v>42</v>
      </c>
      <c r="M82" s="61">
        <v>466192</v>
      </c>
      <c r="N82" s="34">
        <v>8</v>
      </c>
      <c r="O82" s="34"/>
      <c r="P82" s="34"/>
      <c r="Q82" s="34"/>
      <c r="R82" s="34"/>
      <c r="S82" s="32">
        <v>480</v>
      </c>
      <c r="T82" s="32">
        <v>0</v>
      </c>
      <c r="U82" s="32">
        <v>420</v>
      </c>
      <c r="V82" s="32">
        <f t="shared" si="3"/>
        <v>201600</v>
      </c>
      <c r="W82" s="32">
        <v>210</v>
      </c>
      <c r="X82" s="32">
        <f t="shared" si="4"/>
        <v>0</v>
      </c>
      <c r="Y82" s="32">
        <f t="shared" si="5"/>
        <v>201600</v>
      </c>
      <c r="Z82" s="45"/>
      <c r="AA82" s="29"/>
    </row>
    <row r="83" spans="1:27" s="14" customFormat="1" ht="70.5" customHeight="1">
      <c r="A83" s="29"/>
      <c r="B83" s="32">
        <v>77</v>
      </c>
      <c r="C83" s="33" t="s">
        <v>453</v>
      </c>
      <c r="D83" s="34" t="s">
        <v>454</v>
      </c>
      <c r="E83" s="45" t="s">
        <v>876</v>
      </c>
      <c r="F83" s="32" t="s">
        <v>206</v>
      </c>
      <c r="G83" s="46" t="s">
        <v>877</v>
      </c>
      <c r="H83" s="34" t="s">
        <v>237</v>
      </c>
      <c r="I83" s="45" t="s">
        <v>878</v>
      </c>
      <c r="J83" s="32" t="s">
        <v>879</v>
      </c>
      <c r="K83" s="52" t="s">
        <v>880</v>
      </c>
      <c r="L83" s="32" t="s">
        <v>42</v>
      </c>
      <c r="M83" s="61">
        <v>891870</v>
      </c>
      <c r="N83" s="34">
        <v>8</v>
      </c>
      <c r="O83" s="34"/>
      <c r="P83" s="34"/>
      <c r="Q83" s="34"/>
      <c r="R83" s="34"/>
      <c r="S83" s="32">
        <v>480</v>
      </c>
      <c r="T83" s="32">
        <v>0</v>
      </c>
      <c r="U83" s="32">
        <v>420</v>
      </c>
      <c r="V83" s="32">
        <f t="shared" si="3"/>
        <v>201600</v>
      </c>
      <c r="W83" s="32">
        <v>210</v>
      </c>
      <c r="X83" s="32">
        <f t="shared" si="4"/>
        <v>0</v>
      </c>
      <c r="Y83" s="32">
        <f t="shared" si="5"/>
        <v>201600</v>
      </c>
      <c r="Z83" s="45"/>
      <c r="AA83" s="29"/>
    </row>
    <row r="84" spans="1:27" s="14" customFormat="1" ht="70.5" customHeight="1">
      <c r="A84" s="29"/>
      <c r="B84" s="32">
        <v>78</v>
      </c>
      <c r="C84" s="33" t="s">
        <v>453</v>
      </c>
      <c r="D84" s="34" t="s">
        <v>454</v>
      </c>
      <c r="E84" s="45" t="s">
        <v>881</v>
      </c>
      <c r="F84" s="32" t="s">
        <v>206</v>
      </c>
      <c r="G84" s="46" t="s">
        <v>882</v>
      </c>
      <c r="H84" s="34" t="s">
        <v>237</v>
      </c>
      <c r="I84" s="45" t="s">
        <v>883</v>
      </c>
      <c r="J84" s="32" t="s">
        <v>884</v>
      </c>
      <c r="K84" s="52" t="s">
        <v>885</v>
      </c>
      <c r="L84" s="32" t="s">
        <v>42</v>
      </c>
      <c r="M84" s="61">
        <v>396667</v>
      </c>
      <c r="N84" s="34">
        <v>4</v>
      </c>
      <c r="O84" s="34"/>
      <c r="P84" s="34"/>
      <c r="Q84" s="34"/>
      <c r="R84" s="34"/>
      <c r="S84" s="32">
        <v>240</v>
      </c>
      <c r="T84" s="32">
        <v>0</v>
      </c>
      <c r="U84" s="32">
        <v>420</v>
      </c>
      <c r="V84" s="32">
        <f t="shared" si="3"/>
        <v>100800</v>
      </c>
      <c r="W84" s="32">
        <v>210</v>
      </c>
      <c r="X84" s="32">
        <f t="shared" si="4"/>
        <v>0</v>
      </c>
      <c r="Y84" s="32">
        <f t="shared" si="5"/>
        <v>100800</v>
      </c>
      <c r="Z84" s="45"/>
      <c r="AA84" s="29"/>
    </row>
    <row r="85" spans="1:27" s="14" customFormat="1" ht="70.5" customHeight="1">
      <c r="A85" s="29"/>
      <c r="B85" s="32">
        <v>79</v>
      </c>
      <c r="C85" s="33" t="s">
        <v>453</v>
      </c>
      <c r="D85" s="34" t="s">
        <v>454</v>
      </c>
      <c r="E85" s="45" t="s">
        <v>886</v>
      </c>
      <c r="F85" s="32" t="s">
        <v>206</v>
      </c>
      <c r="G85" s="46" t="s">
        <v>887</v>
      </c>
      <c r="H85" s="34" t="s">
        <v>237</v>
      </c>
      <c r="I85" s="45" t="s">
        <v>888</v>
      </c>
      <c r="J85" s="32" t="s">
        <v>889</v>
      </c>
      <c r="K85" s="52" t="s">
        <v>890</v>
      </c>
      <c r="L85" s="32" t="s">
        <v>42</v>
      </c>
      <c r="M85" s="61">
        <v>616165</v>
      </c>
      <c r="N85" s="34">
        <v>8</v>
      </c>
      <c r="O85" s="34"/>
      <c r="P85" s="34"/>
      <c r="Q85" s="34"/>
      <c r="R85" s="34"/>
      <c r="S85" s="32">
        <v>480</v>
      </c>
      <c r="T85" s="32">
        <v>0</v>
      </c>
      <c r="U85" s="32">
        <v>420</v>
      </c>
      <c r="V85" s="32">
        <f t="shared" si="3"/>
        <v>201600</v>
      </c>
      <c r="W85" s="32">
        <v>210</v>
      </c>
      <c r="X85" s="32">
        <f t="shared" si="4"/>
        <v>0</v>
      </c>
      <c r="Y85" s="32">
        <f t="shared" si="5"/>
        <v>201600</v>
      </c>
      <c r="Z85" s="45"/>
      <c r="AA85" s="29"/>
    </row>
    <row r="86" spans="1:27" s="14" customFormat="1" ht="70.5" customHeight="1">
      <c r="A86" s="29"/>
      <c r="B86" s="32">
        <v>80</v>
      </c>
      <c r="C86" s="33" t="s">
        <v>453</v>
      </c>
      <c r="D86" s="34" t="s">
        <v>454</v>
      </c>
      <c r="E86" s="45" t="s">
        <v>891</v>
      </c>
      <c r="F86" s="32" t="s">
        <v>448</v>
      </c>
      <c r="G86" s="46" t="s">
        <v>892</v>
      </c>
      <c r="H86" s="34" t="s">
        <v>338</v>
      </c>
      <c r="I86" s="45" t="s">
        <v>893</v>
      </c>
      <c r="J86" s="32" t="s">
        <v>894</v>
      </c>
      <c r="K86" s="52" t="s">
        <v>895</v>
      </c>
      <c r="L86" s="32" t="s">
        <v>42</v>
      </c>
      <c r="M86" s="61">
        <v>276887</v>
      </c>
      <c r="N86" s="34">
        <v>4</v>
      </c>
      <c r="O86" s="34"/>
      <c r="P86" s="34"/>
      <c r="Q86" s="34"/>
      <c r="R86" s="34"/>
      <c r="S86" s="32">
        <v>240</v>
      </c>
      <c r="T86" s="32">
        <v>0</v>
      </c>
      <c r="U86" s="32">
        <v>420</v>
      </c>
      <c r="V86" s="32">
        <f t="shared" si="3"/>
        <v>100800</v>
      </c>
      <c r="W86" s="32">
        <v>210</v>
      </c>
      <c r="X86" s="32">
        <f t="shared" si="4"/>
        <v>0</v>
      </c>
      <c r="Y86" s="32">
        <f t="shared" si="5"/>
        <v>100800</v>
      </c>
      <c r="Z86" s="45"/>
      <c r="AA86" s="29"/>
    </row>
    <row r="87" spans="1:27" s="14" customFormat="1" ht="70.5" customHeight="1">
      <c r="A87" s="29"/>
      <c r="B87" s="32">
        <v>81</v>
      </c>
      <c r="C87" s="33" t="s">
        <v>453</v>
      </c>
      <c r="D87" s="34" t="s">
        <v>454</v>
      </c>
      <c r="E87" s="45" t="s">
        <v>896</v>
      </c>
      <c r="F87" s="32" t="s">
        <v>206</v>
      </c>
      <c r="G87" s="46" t="s">
        <v>897</v>
      </c>
      <c r="H87" s="34" t="s">
        <v>338</v>
      </c>
      <c r="I87" s="45" t="s">
        <v>898</v>
      </c>
      <c r="J87" s="32" t="s">
        <v>899</v>
      </c>
      <c r="K87" s="52" t="s">
        <v>900</v>
      </c>
      <c r="L87" s="32" t="s">
        <v>42</v>
      </c>
      <c r="M87" s="61">
        <v>708721</v>
      </c>
      <c r="N87" s="34">
        <v>8</v>
      </c>
      <c r="O87" s="34"/>
      <c r="P87" s="34"/>
      <c r="Q87" s="34"/>
      <c r="R87" s="34"/>
      <c r="S87" s="32">
        <v>480</v>
      </c>
      <c r="T87" s="32">
        <v>0</v>
      </c>
      <c r="U87" s="32">
        <v>420</v>
      </c>
      <c r="V87" s="32">
        <f t="shared" si="3"/>
        <v>201600</v>
      </c>
      <c r="W87" s="32">
        <v>210</v>
      </c>
      <c r="X87" s="32">
        <f t="shared" si="4"/>
        <v>0</v>
      </c>
      <c r="Y87" s="32">
        <f t="shared" si="5"/>
        <v>201600</v>
      </c>
      <c r="Z87" s="45"/>
      <c r="AA87" s="29"/>
    </row>
    <row r="88" spans="1:27" s="14" customFormat="1" ht="70.5" customHeight="1">
      <c r="A88" s="29"/>
      <c r="B88" s="32">
        <v>82</v>
      </c>
      <c r="C88" s="33" t="s">
        <v>453</v>
      </c>
      <c r="D88" s="34" t="s">
        <v>454</v>
      </c>
      <c r="E88" s="45" t="s">
        <v>901</v>
      </c>
      <c r="F88" s="32" t="s">
        <v>206</v>
      </c>
      <c r="G88" s="46" t="s">
        <v>902</v>
      </c>
      <c r="H88" s="34" t="s">
        <v>230</v>
      </c>
      <c r="I88" s="45" t="s">
        <v>903</v>
      </c>
      <c r="J88" s="32" t="s">
        <v>904</v>
      </c>
      <c r="K88" s="52" t="s">
        <v>905</v>
      </c>
      <c r="L88" s="32" t="s">
        <v>42</v>
      </c>
      <c r="M88" s="61">
        <v>363468</v>
      </c>
      <c r="N88" s="34">
        <v>8</v>
      </c>
      <c r="O88" s="34"/>
      <c r="P88" s="34"/>
      <c r="Q88" s="34"/>
      <c r="R88" s="34"/>
      <c r="S88" s="32">
        <v>480</v>
      </c>
      <c r="T88" s="32">
        <v>0</v>
      </c>
      <c r="U88" s="32">
        <v>420</v>
      </c>
      <c r="V88" s="32">
        <f t="shared" si="3"/>
        <v>201600</v>
      </c>
      <c r="W88" s="32">
        <v>210</v>
      </c>
      <c r="X88" s="32">
        <f t="shared" si="4"/>
        <v>0</v>
      </c>
      <c r="Y88" s="32">
        <f t="shared" si="5"/>
        <v>201600</v>
      </c>
      <c r="Z88" s="45"/>
      <c r="AA88" s="29"/>
    </row>
    <row r="89" spans="1:27" s="14" customFormat="1" ht="70.5" customHeight="1">
      <c r="A89" s="29"/>
      <c r="B89" s="32">
        <v>83</v>
      </c>
      <c r="C89" s="33" t="s">
        <v>453</v>
      </c>
      <c r="D89" s="34" t="s">
        <v>454</v>
      </c>
      <c r="E89" s="45" t="s">
        <v>906</v>
      </c>
      <c r="F89" s="32" t="s">
        <v>206</v>
      </c>
      <c r="G89" s="46" t="s">
        <v>907</v>
      </c>
      <c r="H89" s="34" t="s">
        <v>230</v>
      </c>
      <c r="I89" s="45" t="s">
        <v>908</v>
      </c>
      <c r="J89" s="32" t="s">
        <v>909</v>
      </c>
      <c r="K89" s="52" t="s">
        <v>910</v>
      </c>
      <c r="L89" s="32" t="s">
        <v>42</v>
      </c>
      <c r="M89" s="61">
        <v>294155</v>
      </c>
      <c r="N89" s="34">
        <v>4</v>
      </c>
      <c r="O89" s="34"/>
      <c r="P89" s="34"/>
      <c r="Q89" s="34"/>
      <c r="R89" s="34"/>
      <c r="S89" s="32">
        <v>240</v>
      </c>
      <c r="T89" s="32">
        <v>0</v>
      </c>
      <c r="U89" s="32">
        <v>420</v>
      </c>
      <c r="V89" s="32">
        <f t="shared" si="3"/>
        <v>100800</v>
      </c>
      <c r="W89" s="32">
        <v>210</v>
      </c>
      <c r="X89" s="32">
        <f t="shared" si="4"/>
        <v>0</v>
      </c>
      <c r="Y89" s="32">
        <f t="shared" si="5"/>
        <v>100800</v>
      </c>
      <c r="Z89" s="45"/>
      <c r="AA89" s="29"/>
    </row>
    <row r="90" spans="1:27" s="14" customFormat="1" ht="70.5" customHeight="1">
      <c r="A90" s="29"/>
      <c r="B90" s="32">
        <v>84</v>
      </c>
      <c r="C90" s="33" t="s">
        <v>453</v>
      </c>
      <c r="D90" s="34" t="s">
        <v>454</v>
      </c>
      <c r="E90" s="45" t="s">
        <v>911</v>
      </c>
      <c r="F90" s="32" t="s">
        <v>206</v>
      </c>
      <c r="G90" s="46" t="s">
        <v>912</v>
      </c>
      <c r="H90" s="34" t="s">
        <v>54</v>
      </c>
      <c r="I90" s="45" t="s">
        <v>913</v>
      </c>
      <c r="J90" s="32" t="s">
        <v>914</v>
      </c>
      <c r="K90" s="52" t="s">
        <v>915</v>
      </c>
      <c r="L90" s="32" t="s">
        <v>42</v>
      </c>
      <c r="M90" s="61">
        <v>465712</v>
      </c>
      <c r="N90" s="34">
        <v>8</v>
      </c>
      <c r="O90" s="34"/>
      <c r="P90" s="34"/>
      <c r="Q90" s="34"/>
      <c r="R90" s="34"/>
      <c r="S90" s="32">
        <v>480</v>
      </c>
      <c r="T90" s="32">
        <v>0</v>
      </c>
      <c r="U90" s="32">
        <v>420</v>
      </c>
      <c r="V90" s="32">
        <f t="shared" si="3"/>
        <v>201600</v>
      </c>
      <c r="W90" s="32">
        <v>210</v>
      </c>
      <c r="X90" s="32">
        <f t="shared" si="4"/>
        <v>0</v>
      </c>
      <c r="Y90" s="32">
        <f t="shared" si="5"/>
        <v>201600</v>
      </c>
      <c r="Z90" s="45"/>
      <c r="AA90" s="29"/>
    </row>
    <row r="91" spans="1:27" s="14" customFormat="1" ht="70.5" customHeight="1">
      <c r="A91" s="29"/>
      <c r="B91" s="32">
        <v>85</v>
      </c>
      <c r="C91" s="33" t="s">
        <v>453</v>
      </c>
      <c r="D91" s="34" t="s">
        <v>454</v>
      </c>
      <c r="E91" s="45" t="s">
        <v>916</v>
      </c>
      <c r="F91" s="32" t="s">
        <v>206</v>
      </c>
      <c r="G91" s="46" t="s">
        <v>917</v>
      </c>
      <c r="H91" s="34" t="s">
        <v>54</v>
      </c>
      <c r="I91" s="45" t="s">
        <v>918</v>
      </c>
      <c r="J91" s="32" t="s">
        <v>919</v>
      </c>
      <c r="K91" s="52" t="s">
        <v>920</v>
      </c>
      <c r="L91" s="32" t="s">
        <v>42</v>
      </c>
      <c r="M91" s="61">
        <v>234210</v>
      </c>
      <c r="N91" s="34">
        <v>4</v>
      </c>
      <c r="O91" s="34"/>
      <c r="P91" s="34"/>
      <c r="Q91" s="34"/>
      <c r="R91" s="34"/>
      <c r="S91" s="32">
        <v>240</v>
      </c>
      <c r="T91" s="32">
        <v>0</v>
      </c>
      <c r="U91" s="32">
        <v>420</v>
      </c>
      <c r="V91" s="32">
        <f t="shared" si="3"/>
        <v>100800</v>
      </c>
      <c r="W91" s="32">
        <v>210</v>
      </c>
      <c r="X91" s="32">
        <f t="shared" si="4"/>
        <v>0</v>
      </c>
      <c r="Y91" s="32">
        <f t="shared" si="5"/>
        <v>100800</v>
      </c>
      <c r="Z91" s="45"/>
      <c r="AA91" s="29"/>
    </row>
    <row r="92" spans="1:27" s="14" customFormat="1" ht="70.5" customHeight="1">
      <c r="A92" s="29"/>
      <c r="B92" s="32">
        <v>86</v>
      </c>
      <c r="C92" s="33" t="s">
        <v>453</v>
      </c>
      <c r="D92" s="34" t="s">
        <v>454</v>
      </c>
      <c r="E92" s="45" t="s">
        <v>921</v>
      </c>
      <c r="F92" s="32" t="s">
        <v>206</v>
      </c>
      <c r="G92" s="46" t="s">
        <v>922</v>
      </c>
      <c r="H92" s="34" t="s">
        <v>54</v>
      </c>
      <c r="I92" s="45" t="s">
        <v>923</v>
      </c>
      <c r="J92" s="32" t="s">
        <v>924</v>
      </c>
      <c r="K92" s="52" t="s">
        <v>925</v>
      </c>
      <c r="L92" s="32" t="s">
        <v>42</v>
      </c>
      <c r="M92" s="61">
        <v>523275</v>
      </c>
      <c r="N92" s="34">
        <v>8</v>
      </c>
      <c r="O92" s="34"/>
      <c r="P92" s="34"/>
      <c r="Q92" s="34"/>
      <c r="R92" s="34"/>
      <c r="S92" s="32">
        <v>480</v>
      </c>
      <c r="T92" s="32">
        <v>0</v>
      </c>
      <c r="U92" s="32">
        <v>420</v>
      </c>
      <c r="V92" s="32">
        <f t="shared" si="3"/>
        <v>201600</v>
      </c>
      <c r="W92" s="32">
        <v>210</v>
      </c>
      <c r="X92" s="32">
        <f t="shared" si="4"/>
        <v>0</v>
      </c>
      <c r="Y92" s="32">
        <f t="shared" si="5"/>
        <v>201600</v>
      </c>
      <c r="Z92" s="45"/>
      <c r="AA92" s="29"/>
    </row>
    <row r="93" spans="1:27" s="14" customFormat="1" ht="70.5" customHeight="1">
      <c r="A93" s="29"/>
      <c r="B93" s="32">
        <v>87</v>
      </c>
      <c r="C93" s="33" t="s">
        <v>453</v>
      </c>
      <c r="D93" s="34" t="s">
        <v>454</v>
      </c>
      <c r="E93" s="45" t="s">
        <v>926</v>
      </c>
      <c r="F93" s="32" t="s">
        <v>206</v>
      </c>
      <c r="G93" s="46" t="s">
        <v>927</v>
      </c>
      <c r="H93" s="34" t="s">
        <v>116</v>
      </c>
      <c r="I93" s="45" t="s">
        <v>928</v>
      </c>
      <c r="J93" s="32" t="s">
        <v>929</v>
      </c>
      <c r="K93" s="52" t="s">
        <v>930</v>
      </c>
      <c r="L93" s="32" t="s">
        <v>42</v>
      </c>
      <c r="M93" s="61">
        <v>376204</v>
      </c>
      <c r="N93" s="34">
        <v>4</v>
      </c>
      <c r="O93" s="34"/>
      <c r="P93" s="34"/>
      <c r="Q93" s="34"/>
      <c r="R93" s="34"/>
      <c r="S93" s="32">
        <v>240</v>
      </c>
      <c r="T93" s="32">
        <v>0</v>
      </c>
      <c r="U93" s="32">
        <v>420</v>
      </c>
      <c r="V93" s="32">
        <f t="shared" si="3"/>
        <v>100800</v>
      </c>
      <c r="W93" s="32">
        <v>210</v>
      </c>
      <c r="X93" s="32">
        <f t="shared" si="4"/>
        <v>0</v>
      </c>
      <c r="Y93" s="32">
        <f t="shared" si="5"/>
        <v>100800</v>
      </c>
      <c r="Z93" s="45"/>
      <c r="AA93" s="29"/>
    </row>
    <row r="94" spans="1:27" s="14" customFormat="1" ht="70.5" customHeight="1">
      <c r="A94" s="29"/>
      <c r="B94" s="32">
        <v>88</v>
      </c>
      <c r="C94" s="33" t="s">
        <v>453</v>
      </c>
      <c r="D94" s="34" t="s">
        <v>454</v>
      </c>
      <c r="E94" s="45" t="s">
        <v>931</v>
      </c>
      <c r="F94" s="32" t="s">
        <v>206</v>
      </c>
      <c r="G94" s="46" t="s">
        <v>932</v>
      </c>
      <c r="H94" s="34" t="s">
        <v>116</v>
      </c>
      <c r="I94" s="45" t="s">
        <v>933</v>
      </c>
      <c r="J94" s="32" t="s">
        <v>934</v>
      </c>
      <c r="K94" s="52" t="s">
        <v>935</v>
      </c>
      <c r="L94" s="32" t="s">
        <v>42</v>
      </c>
      <c r="M94" s="61">
        <v>373422</v>
      </c>
      <c r="N94" s="34">
        <v>8</v>
      </c>
      <c r="O94" s="34"/>
      <c r="P94" s="34"/>
      <c r="Q94" s="34"/>
      <c r="R94" s="34"/>
      <c r="S94" s="32">
        <v>480</v>
      </c>
      <c r="T94" s="32">
        <v>0</v>
      </c>
      <c r="U94" s="32">
        <v>420</v>
      </c>
      <c r="V94" s="32">
        <f t="shared" si="3"/>
        <v>201600</v>
      </c>
      <c r="W94" s="32">
        <v>210</v>
      </c>
      <c r="X94" s="32">
        <f t="shared" si="4"/>
        <v>0</v>
      </c>
      <c r="Y94" s="32">
        <f t="shared" si="5"/>
        <v>201600</v>
      </c>
      <c r="Z94" s="45"/>
      <c r="AA94" s="29"/>
    </row>
    <row r="95" spans="1:27" s="14" customFormat="1" ht="70.5" customHeight="1">
      <c r="A95" s="29"/>
      <c r="B95" s="32">
        <v>89</v>
      </c>
      <c r="C95" s="33" t="s">
        <v>453</v>
      </c>
      <c r="D95" s="34" t="s">
        <v>454</v>
      </c>
      <c r="E95" s="45" t="s">
        <v>936</v>
      </c>
      <c r="F95" s="32" t="s">
        <v>206</v>
      </c>
      <c r="G95" s="46" t="s">
        <v>937</v>
      </c>
      <c r="H95" s="34" t="s">
        <v>159</v>
      </c>
      <c r="I95" s="45" t="s">
        <v>938</v>
      </c>
      <c r="J95" s="32" t="s">
        <v>939</v>
      </c>
      <c r="K95" s="52" t="s">
        <v>940</v>
      </c>
      <c r="L95" s="32" t="s">
        <v>42</v>
      </c>
      <c r="M95" s="61">
        <v>580951</v>
      </c>
      <c r="N95" s="34">
        <v>8</v>
      </c>
      <c r="O95" s="34"/>
      <c r="P95" s="34"/>
      <c r="Q95" s="34"/>
      <c r="R95" s="34"/>
      <c r="S95" s="32">
        <v>480</v>
      </c>
      <c r="T95" s="32">
        <v>0</v>
      </c>
      <c r="U95" s="32">
        <v>420</v>
      </c>
      <c r="V95" s="32">
        <f t="shared" si="3"/>
        <v>201600</v>
      </c>
      <c r="W95" s="32">
        <v>210</v>
      </c>
      <c r="X95" s="32">
        <f t="shared" si="4"/>
        <v>0</v>
      </c>
      <c r="Y95" s="32">
        <f t="shared" si="5"/>
        <v>201600</v>
      </c>
      <c r="Z95" s="45"/>
      <c r="AA95" s="29"/>
    </row>
    <row r="96" spans="1:27" s="14" customFormat="1" ht="70.5" customHeight="1">
      <c r="A96" s="29"/>
      <c r="B96" s="32">
        <v>90</v>
      </c>
      <c r="C96" s="33" t="s">
        <v>453</v>
      </c>
      <c r="D96" s="34" t="s">
        <v>454</v>
      </c>
      <c r="E96" s="45" t="s">
        <v>941</v>
      </c>
      <c r="F96" s="32" t="s">
        <v>448</v>
      </c>
      <c r="G96" s="46" t="s">
        <v>942</v>
      </c>
      <c r="H96" s="34" t="s">
        <v>116</v>
      </c>
      <c r="I96" s="45" t="s">
        <v>943</v>
      </c>
      <c r="J96" s="32" t="s">
        <v>944</v>
      </c>
      <c r="K96" s="52" t="s">
        <v>945</v>
      </c>
      <c r="L96" s="32" t="s">
        <v>42</v>
      </c>
      <c r="M96" s="61">
        <v>17535</v>
      </c>
      <c r="N96" s="34">
        <v>8</v>
      </c>
      <c r="O96" s="34"/>
      <c r="P96" s="34"/>
      <c r="Q96" s="34"/>
      <c r="R96" s="34"/>
      <c r="S96" s="32">
        <v>480</v>
      </c>
      <c r="T96" s="32">
        <v>0</v>
      </c>
      <c r="U96" s="32">
        <v>420</v>
      </c>
      <c r="V96" s="32">
        <f t="shared" si="3"/>
        <v>201600</v>
      </c>
      <c r="W96" s="32">
        <v>210</v>
      </c>
      <c r="X96" s="32">
        <f t="shared" si="4"/>
        <v>0</v>
      </c>
      <c r="Y96" s="32">
        <f t="shared" si="5"/>
        <v>201600</v>
      </c>
      <c r="Z96" s="45"/>
      <c r="AA96" s="29"/>
    </row>
    <row r="97" spans="1:27" s="14" customFormat="1" ht="70.5" customHeight="1">
      <c r="A97" s="29"/>
      <c r="B97" s="32">
        <v>91</v>
      </c>
      <c r="C97" s="33" t="s">
        <v>453</v>
      </c>
      <c r="D97" s="34" t="s">
        <v>454</v>
      </c>
      <c r="E97" s="45" t="s">
        <v>946</v>
      </c>
      <c r="F97" s="32" t="s">
        <v>206</v>
      </c>
      <c r="G97" s="46" t="s">
        <v>947</v>
      </c>
      <c r="H97" s="34" t="s">
        <v>159</v>
      </c>
      <c r="I97" s="45" t="s">
        <v>948</v>
      </c>
      <c r="J97" s="32" t="s">
        <v>949</v>
      </c>
      <c r="K97" s="52" t="s">
        <v>950</v>
      </c>
      <c r="L97" s="32" t="s">
        <v>42</v>
      </c>
      <c r="M97" s="61">
        <v>376129</v>
      </c>
      <c r="N97" s="34">
        <v>4</v>
      </c>
      <c r="O97" s="34"/>
      <c r="P97" s="34"/>
      <c r="Q97" s="34"/>
      <c r="R97" s="34"/>
      <c r="S97" s="32">
        <v>240</v>
      </c>
      <c r="T97" s="32">
        <v>0</v>
      </c>
      <c r="U97" s="32">
        <v>420</v>
      </c>
      <c r="V97" s="32">
        <f t="shared" si="3"/>
        <v>100800</v>
      </c>
      <c r="W97" s="32">
        <v>210</v>
      </c>
      <c r="X97" s="32">
        <f t="shared" si="4"/>
        <v>0</v>
      </c>
      <c r="Y97" s="32">
        <f t="shared" si="5"/>
        <v>100800</v>
      </c>
      <c r="Z97" s="45"/>
      <c r="AA97" s="29"/>
    </row>
    <row r="98" spans="1:27" s="14" customFormat="1" ht="70.5" customHeight="1">
      <c r="A98" s="29"/>
      <c r="B98" s="32">
        <v>92</v>
      </c>
      <c r="C98" s="33" t="s">
        <v>453</v>
      </c>
      <c r="D98" s="34" t="s">
        <v>454</v>
      </c>
      <c r="E98" s="45" t="s">
        <v>951</v>
      </c>
      <c r="F98" s="32" t="s">
        <v>206</v>
      </c>
      <c r="G98" s="46" t="s">
        <v>952</v>
      </c>
      <c r="H98" s="34" t="s">
        <v>159</v>
      </c>
      <c r="I98" s="45" t="s">
        <v>953</v>
      </c>
      <c r="J98" s="32" t="s">
        <v>954</v>
      </c>
      <c r="K98" s="52" t="s">
        <v>955</v>
      </c>
      <c r="L98" s="32" t="s">
        <v>42</v>
      </c>
      <c r="M98" s="61">
        <v>697011</v>
      </c>
      <c r="N98" s="34">
        <v>8</v>
      </c>
      <c r="O98" s="34"/>
      <c r="P98" s="34"/>
      <c r="Q98" s="34"/>
      <c r="R98" s="34"/>
      <c r="S98" s="32">
        <v>480</v>
      </c>
      <c r="T98" s="32">
        <v>0</v>
      </c>
      <c r="U98" s="32">
        <v>420</v>
      </c>
      <c r="V98" s="32">
        <f t="shared" si="3"/>
        <v>201600</v>
      </c>
      <c r="W98" s="32">
        <v>210</v>
      </c>
      <c r="X98" s="32">
        <f t="shared" si="4"/>
        <v>0</v>
      </c>
      <c r="Y98" s="32">
        <f t="shared" si="5"/>
        <v>201600</v>
      </c>
      <c r="Z98" s="45"/>
      <c r="AA98" s="29"/>
    </row>
    <row r="99" spans="1:27" s="14" customFormat="1" ht="70.5" customHeight="1">
      <c r="A99" s="29"/>
      <c r="B99" s="32">
        <v>93</v>
      </c>
      <c r="C99" s="33" t="s">
        <v>453</v>
      </c>
      <c r="D99" s="34" t="s">
        <v>454</v>
      </c>
      <c r="E99" s="45" t="s">
        <v>956</v>
      </c>
      <c r="F99" s="32" t="s">
        <v>206</v>
      </c>
      <c r="G99" s="46" t="s">
        <v>957</v>
      </c>
      <c r="H99" s="34" t="s">
        <v>45</v>
      </c>
      <c r="I99" s="45" t="s">
        <v>958</v>
      </c>
      <c r="J99" s="32" t="s">
        <v>959</v>
      </c>
      <c r="K99" s="52" t="s">
        <v>960</v>
      </c>
      <c r="L99" s="32" t="s">
        <v>42</v>
      </c>
      <c r="M99" s="61">
        <v>881986</v>
      </c>
      <c r="N99" s="34">
        <v>8</v>
      </c>
      <c r="O99" s="34"/>
      <c r="P99" s="34"/>
      <c r="Q99" s="34"/>
      <c r="R99" s="34"/>
      <c r="S99" s="32">
        <v>480</v>
      </c>
      <c r="T99" s="32">
        <v>0</v>
      </c>
      <c r="U99" s="32">
        <v>420</v>
      </c>
      <c r="V99" s="32">
        <f t="shared" si="3"/>
        <v>201600</v>
      </c>
      <c r="W99" s="32">
        <v>210</v>
      </c>
      <c r="X99" s="32">
        <f t="shared" si="4"/>
        <v>0</v>
      </c>
      <c r="Y99" s="32">
        <f t="shared" si="5"/>
        <v>201600</v>
      </c>
      <c r="Z99" s="45"/>
      <c r="AA99" s="29"/>
    </row>
    <row r="100" spans="1:27" s="14" customFormat="1" ht="70.5" customHeight="1">
      <c r="A100" s="29"/>
      <c r="B100" s="32">
        <v>94</v>
      </c>
      <c r="C100" s="33" t="s">
        <v>453</v>
      </c>
      <c r="D100" s="34" t="s">
        <v>454</v>
      </c>
      <c r="E100" s="45" t="s">
        <v>961</v>
      </c>
      <c r="F100" s="32" t="s">
        <v>206</v>
      </c>
      <c r="G100" s="46" t="s">
        <v>962</v>
      </c>
      <c r="H100" s="34" t="s">
        <v>45</v>
      </c>
      <c r="I100" s="45" t="s">
        <v>963</v>
      </c>
      <c r="J100" s="32" t="s">
        <v>964</v>
      </c>
      <c r="K100" s="52" t="s">
        <v>965</v>
      </c>
      <c r="L100" s="32" t="s">
        <v>42</v>
      </c>
      <c r="M100" s="61">
        <v>162187</v>
      </c>
      <c r="N100" s="34">
        <v>8</v>
      </c>
      <c r="O100" s="34"/>
      <c r="P100" s="34"/>
      <c r="Q100" s="34"/>
      <c r="R100" s="34"/>
      <c r="S100" s="32">
        <v>480</v>
      </c>
      <c r="T100" s="32">
        <v>0</v>
      </c>
      <c r="U100" s="32">
        <v>420</v>
      </c>
      <c r="V100" s="32">
        <f t="shared" si="3"/>
        <v>201600</v>
      </c>
      <c r="W100" s="32">
        <v>210</v>
      </c>
      <c r="X100" s="32">
        <f t="shared" si="4"/>
        <v>0</v>
      </c>
      <c r="Y100" s="32">
        <f t="shared" si="5"/>
        <v>201600</v>
      </c>
      <c r="Z100" s="45"/>
      <c r="AA100" s="29"/>
    </row>
    <row r="101" spans="1:27" s="14" customFormat="1" ht="70.5" customHeight="1">
      <c r="A101" s="29"/>
      <c r="B101" s="32">
        <v>95</v>
      </c>
      <c r="C101" s="33" t="s">
        <v>453</v>
      </c>
      <c r="D101" s="34" t="s">
        <v>454</v>
      </c>
      <c r="E101" s="45" t="s">
        <v>966</v>
      </c>
      <c r="F101" s="32" t="s">
        <v>206</v>
      </c>
      <c r="G101" s="46" t="s">
        <v>967</v>
      </c>
      <c r="H101" s="34" t="s">
        <v>39</v>
      </c>
      <c r="I101" s="45" t="s">
        <v>968</v>
      </c>
      <c r="J101" s="32" t="s">
        <v>969</v>
      </c>
      <c r="K101" s="52" t="s">
        <v>970</v>
      </c>
      <c r="L101" s="32" t="s">
        <v>42</v>
      </c>
      <c r="M101" s="61">
        <v>344722</v>
      </c>
      <c r="N101" s="34">
        <v>8</v>
      </c>
      <c r="O101" s="34"/>
      <c r="P101" s="34"/>
      <c r="Q101" s="34"/>
      <c r="R101" s="34"/>
      <c r="S101" s="32">
        <v>480</v>
      </c>
      <c r="T101" s="32">
        <v>0</v>
      </c>
      <c r="U101" s="32">
        <v>420</v>
      </c>
      <c r="V101" s="32">
        <f t="shared" si="3"/>
        <v>201600</v>
      </c>
      <c r="W101" s="32">
        <v>210</v>
      </c>
      <c r="X101" s="32">
        <f t="shared" si="4"/>
        <v>0</v>
      </c>
      <c r="Y101" s="32">
        <f t="shared" si="5"/>
        <v>201600</v>
      </c>
      <c r="Z101" s="45"/>
      <c r="AA101" s="29"/>
    </row>
    <row r="102" spans="1:27" s="14" customFormat="1" ht="70.5" customHeight="1">
      <c r="A102" s="29"/>
      <c r="B102" s="32">
        <v>96</v>
      </c>
      <c r="C102" s="33" t="s">
        <v>453</v>
      </c>
      <c r="D102" s="34" t="s">
        <v>454</v>
      </c>
      <c r="E102" s="45" t="s">
        <v>971</v>
      </c>
      <c r="F102" s="32" t="s">
        <v>206</v>
      </c>
      <c r="G102" s="46" t="s">
        <v>972</v>
      </c>
      <c r="H102" s="34" t="s">
        <v>39</v>
      </c>
      <c r="I102" s="45" t="s">
        <v>973</v>
      </c>
      <c r="J102" s="32" t="s">
        <v>974</v>
      </c>
      <c r="K102" s="52" t="s">
        <v>975</v>
      </c>
      <c r="L102" s="32" t="s">
        <v>42</v>
      </c>
      <c r="M102" s="61">
        <v>190864</v>
      </c>
      <c r="N102" s="34">
        <v>8</v>
      </c>
      <c r="O102" s="34"/>
      <c r="P102" s="34"/>
      <c r="Q102" s="34"/>
      <c r="R102" s="34"/>
      <c r="S102" s="32">
        <v>480</v>
      </c>
      <c r="T102" s="32">
        <v>0</v>
      </c>
      <c r="U102" s="32">
        <v>420</v>
      </c>
      <c r="V102" s="32">
        <f t="shared" si="3"/>
        <v>201600</v>
      </c>
      <c r="W102" s="32">
        <v>210</v>
      </c>
      <c r="X102" s="32">
        <f t="shared" si="4"/>
        <v>0</v>
      </c>
      <c r="Y102" s="32">
        <f t="shared" si="5"/>
        <v>201600</v>
      </c>
      <c r="Z102" s="45"/>
      <c r="AA102" s="29"/>
    </row>
    <row r="103" spans="1:27" s="14" customFormat="1" ht="70.5" customHeight="1">
      <c r="A103" s="29"/>
      <c r="B103" s="32">
        <v>97</v>
      </c>
      <c r="C103" s="33" t="s">
        <v>453</v>
      </c>
      <c r="D103" s="34" t="s">
        <v>454</v>
      </c>
      <c r="E103" s="45" t="s">
        <v>976</v>
      </c>
      <c r="F103" s="32" t="s">
        <v>206</v>
      </c>
      <c r="G103" s="46" t="s">
        <v>977</v>
      </c>
      <c r="H103" s="34" t="s">
        <v>39</v>
      </c>
      <c r="I103" s="45" t="s">
        <v>978</v>
      </c>
      <c r="J103" s="32" t="s">
        <v>979</v>
      </c>
      <c r="K103" s="52" t="s">
        <v>980</v>
      </c>
      <c r="L103" s="32" t="s">
        <v>42</v>
      </c>
      <c r="M103" s="61">
        <v>390476</v>
      </c>
      <c r="N103" s="34">
        <v>4</v>
      </c>
      <c r="O103" s="34"/>
      <c r="P103" s="34"/>
      <c r="Q103" s="34"/>
      <c r="R103" s="34"/>
      <c r="S103" s="32">
        <v>240</v>
      </c>
      <c r="T103" s="32">
        <v>0</v>
      </c>
      <c r="U103" s="32">
        <v>420</v>
      </c>
      <c r="V103" s="32">
        <f t="shared" si="3"/>
        <v>100800</v>
      </c>
      <c r="W103" s="32">
        <v>210</v>
      </c>
      <c r="X103" s="32">
        <f t="shared" si="4"/>
        <v>0</v>
      </c>
      <c r="Y103" s="32">
        <f t="shared" si="5"/>
        <v>100800</v>
      </c>
      <c r="Z103" s="45"/>
      <c r="AA103" s="29"/>
    </row>
    <row r="104" spans="1:27" s="14" customFormat="1" ht="70.5" customHeight="1">
      <c r="A104" s="29"/>
      <c r="B104" s="32">
        <v>98</v>
      </c>
      <c r="C104" s="33" t="s">
        <v>453</v>
      </c>
      <c r="D104" s="34" t="s">
        <v>454</v>
      </c>
      <c r="E104" s="45" t="s">
        <v>981</v>
      </c>
      <c r="F104" s="32" t="s">
        <v>206</v>
      </c>
      <c r="G104" s="46" t="s">
        <v>982</v>
      </c>
      <c r="H104" s="34" t="s">
        <v>39</v>
      </c>
      <c r="I104" s="45" t="s">
        <v>983</v>
      </c>
      <c r="J104" s="32" t="s">
        <v>984</v>
      </c>
      <c r="K104" s="52" t="s">
        <v>985</v>
      </c>
      <c r="L104" s="32" t="s">
        <v>42</v>
      </c>
      <c r="M104" s="61">
        <v>953932</v>
      </c>
      <c r="N104" s="34">
        <v>8</v>
      </c>
      <c r="O104" s="34"/>
      <c r="P104" s="34"/>
      <c r="Q104" s="34"/>
      <c r="R104" s="34"/>
      <c r="S104" s="32">
        <v>480</v>
      </c>
      <c r="T104" s="32">
        <v>0</v>
      </c>
      <c r="U104" s="32">
        <v>420</v>
      </c>
      <c r="V104" s="32">
        <f t="shared" si="3"/>
        <v>201600</v>
      </c>
      <c r="W104" s="32">
        <v>210</v>
      </c>
      <c r="X104" s="32">
        <f t="shared" si="4"/>
        <v>0</v>
      </c>
      <c r="Y104" s="32">
        <f t="shared" si="5"/>
        <v>201600</v>
      </c>
      <c r="Z104" s="45"/>
      <c r="AA104" s="29"/>
    </row>
    <row r="105" spans="1:27" s="14" customFormat="1" ht="70.5" customHeight="1">
      <c r="A105" s="29"/>
      <c r="B105" s="32">
        <v>99</v>
      </c>
      <c r="C105" s="33" t="s">
        <v>347</v>
      </c>
      <c r="D105" s="34" t="s">
        <v>348</v>
      </c>
      <c r="E105" s="45" t="s">
        <v>986</v>
      </c>
      <c r="F105" s="32" t="s">
        <v>206</v>
      </c>
      <c r="G105" s="46" t="s">
        <v>987</v>
      </c>
      <c r="H105" s="34" t="s">
        <v>45</v>
      </c>
      <c r="I105" s="45" t="s">
        <v>988</v>
      </c>
      <c r="J105" s="32" t="s">
        <v>989</v>
      </c>
      <c r="K105" s="52" t="s">
        <v>990</v>
      </c>
      <c r="L105" s="32" t="s">
        <v>42</v>
      </c>
      <c r="M105" s="61">
        <v>25834</v>
      </c>
      <c r="N105" s="34">
        <v>8</v>
      </c>
      <c r="O105" s="34"/>
      <c r="P105" s="34"/>
      <c r="Q105" s="34"/>
      <c r="R105" s="34"/>
      <c r="S105" s="32">
        <v>480</v>
      </c>
      <c r="T105" s="32">
        <v>0</v>
      </c>
      <c r="U105" s="32">
        <v>420</v>
      </c>
      <c r="V105" s="32">
        <f t="shared" si="3"/>
        <v>201600</v>
      </c>
      <c r="W105" s="32">
        <v>210</v>
      </c>
      <c r="X105" s="32">
        <f t="shared" si="4"/>
        <v>0</v>
      </c>
      <c r="Y105" s="32">
        <f t="shared" si="5"/>
        <v>201600</v>
      </c>
      <c r="Z105" s="45"/>
      <c r="AA105" s="29"/>
    </row>
    <row r="106" spans="1:27" s="14" customFormat="1" ht="36" customHeight="1">
      <c r="A106" s="29"/>
      <c r="B106" s="67" t="s">
        <v>540</v>
      </c>
      <c r="C106" s="68"/>
      <c r="D106" s="69"/>
      <c r="E106" s="72" t="s">
        <v>541</v>
      </c>
      <c r="F106" s="49" t="s">
        <v>541</v>
      </c>
      <c r="G106" s="49" t="s">
        <v>541</v>
      </c>
      <c r="H106" s="49" t="s">
        <v>541</v>
      </c>
      <c r="I106" s="72" t="s">
        <v>541</v>
      </c>
      <c r="J106" s="49" t="s">
        <v>541</v>
      </c>
      <c r="K106" s="49" t="s">
        <v>541</v>
      </c>
      <c r="L106" s="49" t="s">
        <v>541</v>
      </c>
      <c r="M106" s="81" t="s">
        <v>541</v>
      </c>
      <c r="N106" s="49">
        <f aca="true" t="shared" si="6" ref="N106:T106">SUM(N7:N105)</f>
        <v>583</v>
      </c>
      <c r="O106" s="49">
        <f t="shared" si="6"/>
        <v>0</v>
      </c>
      <c r="P106" s="49">
        <f t="shared" si="6"/>
        <v>0</v>
      </c>
      <c r="Q106" s="49">
        <f t="shared" si="6"/>
        <v>996</v>
      </c>
      <c r="R106" s="49">
        <f t="shared" si="6"/>
        <v>0</v>
      </c>
      <c r="S106" s="49">
        <f t="shared" si="6"/>
        <v>50330</v>
      </c>
      <c r="T106" s="49">
        <f t="shared" si="6"/>
        <v>36159</v>
      </c>
      <c r="U106" s="49"/>
      <c r="V106" s="49">
        <f>SUM(V7:V105)</f>
        <v>21138600</v>
      </c>
      <c r="W106" s="49"/>
      <c r="X106" s="49">
        <f>SUM(X7:X105)</f>
        <v>7593390</v>
      </c>
      <c r="Y106" s="49">
        <f>SUM(Y7:Y105)</f>
        <v>28731990</v>
      </c>
      <c r="Z106" s="77"/>
      <c r="AA106" s="29"/>
    </row>
    <row r="107" spans="2:18" ht="26.25" customHeight="1">
      <c r="B107" s="70"/>
      <c r="C107" s="70"/>
      <c r="D107" s="70"/>
      <c r="E107" s="73"/>
      <c r="I107" s="70"/>
      <c r="O107" s="75"/>
      <c r="P107" s="75"/>
      <c r="Q107" s="75"/>
      <c r="R107" s="75"/>
    </row>
    <row r="108" spans="2:18" ht="100.5" customHeight="1">
      <c r="B108" s="71" t="s">
        <v>991</v>
      </c>
      <c r="C108" s="71"/>
      <c r="D108" s="71"/>
      <c r="E108" s="71"/>
      <c r="F108" s="71"/>
      <c r="G108" s="71"/>
      <c r="H108" s="71"/>
      <c r="I108" s="71"/>
      <c r="J108" s="71"/>
      <c r="K108" s="71"/>
      <c r="L108" s="71"/>
      <c r="M108" s="71"/>
      <c r="N108" s="71"/>
      <c r="O108" s="71"/>
      <c r="P108" s="71"/>
      <c r="Q108" s="76"/>
      <c r="R108" s="71"/>
    </row>
    <row r="109" ht="14.25">
      <c r="K109" s="70"/>
    </row>
    <row r="112" ht="14.25">
      <c r="K112" s="70"/>
    </row>
  </sheetData>
  <sheetProtection password="D0CC" sheet="1" objects="1" selectLockedCells="1" selectUnlockedCells="1"/>
  <mergeCells count="30">
    <mergeCell ref="B1:E1"/>
    <mergeCell ref="B2:Z2"/>
    <mergeCell ref="H3:Q3"/>
    <mergeCell ref="R3:T3"/>
    <mergeCell ref="V3:X3"/>
    <mergeCell ref="D4:K4"/>
    <mergeCell ref="L4:M4"/>
    <mergeCell ref="N4:T4"/>
    <mergeCell ref="U4:Y4"/>
    <mergeCell ref="N5:P5"/>
    <mergeCell ref="Q5:R5"/>
    <mergeCell ref="S5:T5"/>
    <mergeCell ref="U5:V5"/>
    <mergeCell ref="W5:X5"/>
    <mergeCell ref="B106:D106"/>
    <mergeCell ref="B108:R108"/>
    <mergeCell ref="B4:B6"/>
    <mergeCell ref="C5:C6"/>
    <mergeCell ref="D5:D6"/>
    <mergeCell ref="E5:E6"/>
    <mergeCell ref="F5:F6"/>
    <mergeCell ref="G5:G6"/>
    <mergeCell ref="H5:H6"/>
    <mergeCell ref="I5:I6"/>
    <mergeCell ref="J5:J6"/>
    <mergeCell ref="K5:K6"/>
    <mergeCell ref="L5:L6"/>
    <mergeCell ref="M5:M6"/>
    <mergeCell ref="Y5:Y6"/>
    <mergeCell ref="Z4:Z6"/>
  </mergeCells>
  <dataValidations count="3">
    <dataValidation type="list" allowBlank="1" showInputMessage="1" showErrorMessage="1" imeMode="on" sqref="G107:H107 G111:H65536">
      <formula1>"公交、环卫等专用设施,公用充换电设施,私人自用"</formula1>
    </dataValidation>
    <dataValidation type="list" allowBlank="1" showInputMessage="1" showErrorMessage="1" imeMode="on" sqref="L107:M107 T107:X107 L111:M65536 T111:X65536">
      <formula1>"是,否"</formula1>
    </dataValidation>
    <dataValidation type="list" allowBlank="1" showInputMessage="1" showErrorMessage="1" imeMode="on" sqref="S107 S111:S65536">
      <formula1>"直流充换电设施,交流充换电设施,光伏一体化储能充电、无线充电"</formula1>
    </dataValidation>
  </dataValidations>
  <printOptions/>
  <pageMargins left="0.59" right="0.59" top="0.59" bottom="0.59" header="0.2" footer="0.2"/>
  <pageSetup fitToHeight="20" fitToWidth="1" horizontalDpi="600" verticalDpi="600" orientation="landscape" paperSize="9" scale="49"/>
</worksheet>
</file>

<file path=xl/worksheets/sheet3.xml><?xml version="1.0" encoding="utf-8"?>
<worksheet xmlns="http://schemas.openxmlformats.org/spreadsheetml/2006/main" xmlns:r="http://schemas.openxmlformats.org/officeDocument/2006/relationships">
  <sheetPr>
    <pageSetUpPr fitToPage="1"/>
  </sheetPr>
  <dimension ref="A1:AA144"/>
  <sheetViews>
    <sheetView zoomScale="85" zoomScaleNormal="85" workbookViewId="0" topLeftCell="A1">
      <selection activeCell="A1" sqref="A1:AA65536"/>
    </sheetView>
  </sheetViews>
  <sheetFormatPr defaultColWidth="9.28125" defaultRowHeight="15"/>
  <cols>
    <col min="1" max="1" width="3.00390625" style="15" customWidth="1"/>
    <col min="2" max="2" width="5.8515625" style="16" customWidth="1"/>
    <col min="3" max="3" width="11.28125" style="17" customWidth="1"/>
    <col min="4" max="4" width="9.28125" style="16" customWidth="1"/>
    <col min="5" max="5" width="10.7109375" style="17" customWidth="1"/>
    <col min="6" max="6" width="8.7109375" style="15" customWidth="1"/>
    <col min="7" max="7" width="8.140625" style="15" customWidth="1"/>
    <col min="8" max="8" width="10.00390625" style="15" customWidth="1"/>
    <col min="9" max="9" width="15.7109375" style="17" customWidth="1"/>
    <col min="10" max="11" width="7.8515625" style="15" customWidth="1"/>
    <col min="12" max="12" width="7.421875" style="15" customWidth="1"/>
    <col min="13" max="13" width="10.7109375" style="78" customWidth="1"/>
    <col min="14" max="18" width="6.7109375" style="15" customWidth="1"/>
    <col min="19" max="21" width="8.7109375" style="15" customWidth="1"/>
    <col min="22" max="22" width="12.7109375" style="15" customWidth="1"/>
    <col min="23" max="23" width="8.7109375" style="15" customWidth="1"/>
    <col min="24" max="26" width="12.7109375" style="15" customWidth="1"/>
    <col min="27" max="27" width="9.00390625" style="15" bestFit="1" customWidth="1"/>
    <col min="28" max="16384" width="9.00390625" style="18" bestFit="1" customWidth="1"/>
  </cols>
  <sheetData>
    <row r="1" spans="2:5" ht="30" customHeight="1">
      <c r="B1" s="19" t="s">
        <v>0</v>
      </c>
      <c r="C1" s="19"/>
      <c r="D1" s="19"/>
      <c r="E1" s="19"/>
    </row>
    <row r="2" spans="2:26" ht="45" customHeight="1">
      <c r="B2" s="20" t="s">
        <v>1</v>
      </c>
      <c r="C2" s="20"/>
      <c r="D2" s="20"/>
      <c r="E2" s="35"/>
      <c r="F2" s="35"/>
      <c r="G2" s="20"/>
      <c r="H2" s="20"/>
      <c r="I2" s="35"/>
      <c r="J2" s="20"/>
      <c r="K2" s="20"/>
      <c r="L2" s="20"/>
      <c r="M2" s="53"/>
      <c r="N2" s="20"/>
      <c r="O2" s="20"/>
      <c r="P2" s="20"/>
      <c r="Q2" s="20"/>
      <c r="R2" s="20"/>
      <c r="S2" s="20"/>
      <c r="T2" s="20"/>
      <c r="U2" s="20"/>
      <c r="V2" s="20"/>
      <c r="W2" s="20"/>
      <c r="X2" s="20"/>
      <c r="Y2" s="20"/>
      <c r="Z2" s="20"/>
    </row>
    <row r="3" spans="1:27" s="12" customFormat="1" ht="29.25" customHeight="1">
      <c r="A3" s="21"/>
      <c r="B3" s="22"/>
      <c r="C3" s="22"/>
      <c r="D3" s="23"/>
      <c r="E3" s="36"/>
      <c r="F3" s="23"/>
      <c r="G3" s="37"/>
      <c r="H3" s="38" t="s">
        <v>992</v>
      </c>
      <c r="I3" s="38"/>
      <c r="J3" s="38"/>
      <c r="K3" s="38"/>
      <c r="L3" s="38"/>
      <c r="M3" s="80"/>
      <c r="N3" s="54"/>
      <c r="O3" s="54"/>
      <c r="P3" s="54"/>
      <c r="Q3" s="54"/>
      <c r="R3" s="62"/>
      <c r="S3" s="62"/>
      <c r="T3" s="62"/>
      <c r="U3" s="66"/>
      <c r="V3" s="62"/>
      <c r="W3" s="62"/>
      <c r="X3" s="62"/>
      <c r="Y3" s="66"/>
      <c r="Z3" s="21"/>
      <c r="AA3" s="21"/>
    </row>
    <row r="4" spans="1:27" s="13" customFormat="1" ht="44.25" customHeight="1">
      <c r="A4" s="24"/>
      <c r="B4" s="25" t="s">
        <v>3</v>
      </c>
      <c r="C4" s="28" t="s">
        <v>4</v>
      </c>
      <c r="D4" s="27" t="s">
        <v>5</v>
      </c>
      <c r="E4" s="39"/>
      <c r="F4" s="39"/>
      <c r="G4" s="39"/>
      <c r="H4" s="39"/>
      <c r="I4" s="39"/>
      <c r="J4" s="39"/>
      <c r="K4" s="47"/>
      <c r="L4" s="48" t="s">
        <v>6</v>
      </c>
      <c r="M4" s="55"/>
      <c r="N4" s="25" t="s">
        <v>7</v>
      </c>
      <c r="O4" s="25"/>
      <c r="P4" s="25"/>
      <c r="Q4" s="25"/>
      <c r="R4" s="25"/>
      <c r="S4" s="25"/>
      <c r="T4" s="25"/>
      <c r="U4" s="27" t="s">
        <v>8</v>
      </c>
      <c r="V4" s="39"/>
      <c r="W4" s="39"/>
      <c r="X4" s="39"/>
      <c r="Y4" s="47"/>
      <c r="Z4" s="30" t="s">
        <v>9</v>
      </c>
      <c r="AA4" s="24"/>
    </row>
    <row r="5" spans="1:27" s="13" customFormat="1" ht="32.25" customHeight="1">
      <c r="A5" s="24"/>
      <c r="B5" s="25"/>
      <c r="C5" s="26" t="s">
        <v>10</v>
      </c>
      <c r="D5" s="28" t="s">
        <v>544</v>
      </c>
      <c r="E5" s="40" t="s">
        <v>12</v>
      </c>
      <c r="F5" s="25" t="s">
        <v>13</v>
      </c>
      <c r="G5" s="41" t="s">
        <v>14</v>
      </c>
      <c r="H5" s="31" t="s">
        <v>15</v>
      </c>
      <c r="I5" s="30" t="s">
        <v>16</v>
      </c>
      <c r="J5" s="25" t="s">
        <v>17</v>
      </c>
      <c r="K5" s="49" t="s">
        <v>18</v>
      </c>
      <c r="L5" s="30" t="s">
        <v>19</v>
      </c>
      <c r="M5" s="56" t="s">
        <v>20</v>
      </c>
      <c r="N5" s="57" t="s">
        <v>21</v>
      </c>
      <c r="O5" s="58"/>
      <c r="P5" s="58"/>
      <c r="Q5" s="63" t="s">
        <v>22</v>
      </c>
      <c r="R5" s="64"/>
      <c r="S5" s="27" t="s">
        <v>23</v>
      </c>
      <c r="T5" s="39"/>
      <c r="U5" s="27" t="s">
        <v>21</v>
      </c>
      <c r="V5" s="47"/>
      <c r="W5" s="27" t="s">
        <v>22</v>
      </c>
      <c r="X5" s="47"/>
      <c r="Y5" s="30" t="s">
        <v>24</v>
      </c>
      <c r="Z5" s="51"/>
      <c r="AA5" s="24"/>
    </row>
    <row r="6" spans="1:27" s="14" customFormat="1" ht="114.75" customHeight="1">
      <c r="A6" s="29"/>
      <c r="B6" s="30"/>
      <c r="C6" s="79"/>
      <c r="D6" s="31"/>
      <c r="E6" s="42"/>
      <c r="F6" s="30"/>
      <c r="G6" s="43"/>
      <c r="H6" s="44"/>
      <c r="I6" s="50"/>
      <c r="J6" s="25"/>
      <c r="K6" s="49"/>
      <c r="L6" s="51"/>
      <c r="M6" s="59"/>
      <c r="N6" s="60" t="s">
        <v>25</v>
      </c>
      <c r="O6" s="60" t="s">
        <v>26</v>
      </c>
      <c r="P6" s="60" t="s">
        <v>27</v>
      </c>
      <c r="Q6" s="60" t="s">
        <v>28</v>
      </c>
      <c r="R6" s="65" t="s">
        <v>29</v>
      </c>
      <c r="S6" s="30" t="s">
        <v>30</v>
      </c>
      <c r="T6" s="30" t="s">
        <v>31</v>
      </c>
      <c r="U6" s="51" t="s">
        <v>32</v>
      </c>
      <c r="V6" s="51" t="s">
        <v>33</v>
      </c>
      <c r="W6" s="51" t="s">
        <v>32</v>
      </c>
      <c r="X6" s="51" t="s">
        <v>33</v>
      </c>
      <c r="Y6" s="51"/>
      <c r="Z6" s="50"/>
      <c r="AA6" s="29"/>
    </row>
    <row r="7" spans="1:27" s="14" customFormat="1" ht="70.5" customHeight="1">
      <c r="A7" s="29"/>
      <c r="B7" s="32">
        <v>1</v>
      </c>
      <c r="C7" s="33" t="s">
        <v>179</v>
      </c>
      <c r="D7" s="34" t="s">
        <v>180</v>
      </c>
      <c r="E7" s="45" t="s">
        <v>993</v>
      </c>
      <c r="F7" s="32" t="s">
        <v>37</v>
      </c>
      <c r="G7" s="46" t="s">
        <v>994</v>
      </c>
      <c r="H7" s="34" t="s">
        <v>183</v>
      </c>
      <c r="I7" s="45" t="s">
        <v>995</v>
      </c>
      <c r="J7" s="32" t="s">
        <v>996</v>
      </c>
      <c r="K7" s="52" t="s">
        <v>997</v>
      </c>
      <c r="L7" s="32" t="s">
        <v>42</v>
      </c>
      <c r="M7" s="61">
        <v>1752814.21</v>
      </c>
      <c r="N7" s="34"/>
      <c r="O7" s="34"/>
      <c r="P7" s="34"/>
      <c r="Q7" s="34">
        <v>46</v>
      </c>
      <c r="R7" s="34"/>
      <c r="S7" s="32">
        <v>0</v>
      </c>
      <c r="T7" s="32">
        <v>1840</v>
      </c>
      <c r="U7" s="32">
        <v>330</v>
      </c>
      <c r="V7" s="32">
        <f aca="true" t="shared" si="0" ref="V7:V70">S7*U7</f>
        <v>0</v>
      </c>
      <c r="W7" s="32">
        <v>165</v>
      </c>
      <c r="X7" s="32">
        <f aca="true" t="shared" si="1" ref="X7:X70">W7*T7</f>
        <v>303600</v>
      </c>
      <c r="Y7" s="32">
        <f aca="true" t="shared" si="2" ref="Y7:Y70">V7+X7</f>
        <v>303600</v>
      </c>
      <c r="Z7" s="45"/>
      <c r="AA7" s="29"/>
    </row>
    <row r="8" spans="1:27" s="14" customFormat="1" ht="70.5" customHeight="1">
      <c r="A8" s="29"/>
      <c r="B8" s="32">
        <v>2</v>
      </c>
      <c r="C8" s="33" t="s">
        <v>179</v>
      </c>
      <c r="D8" s="34" t="s">
        <v>180</v>
      </c>
      <c r="E8" s="45" t="s">
        <v>998</v>
      </c>
      <c r="F8" s="32" t="s">
        <v>37</v>
      </c>
      <c r="G8" s="46" t="s">
        <v>999</v>
      </c>
      <c r="H8" s="34" t="s">
        <v>54</v>
      </c>
      <c r="I8" s="45" t="s">
        <v>1000</v>
      </c>
      <c r="J8" s="32" t="s">
        <v>1001</v>
      </c>
      <c r="K8" s="52" t="s">
        <v>1002</v>
      </c>
      <c r="L8" s="32" t="s">
        <v>42</v>
      </c>
      <c r="M8" s="61">
        <v>1119938.14</v>
      </c>
      <c r="N8" s="34"/>
      <c r="O8" s="34"/>
      <c r="P8" s="34"/>
      <c r="Q8" s="34">
        <v>30</v>
      </c>
      <c r="R8" s="34"/>
      <c r="S8" s="32">
        <v>0</v>
      </c>
      <c r="T8" s="32">
        <v>1200</v>
      </c>
      <c r="U8" s="32">
        <v>330</v>
      </c>
      <c r="V8" s="32">
        <f t="shared" si="0"/>
        <v>0</v>
      </c>
      <c r="W8" s="32">
        <v>165</v>
      </c>
      <c r="X8" s="32">
        <f t="shared" si="1"/>
        <v>198000</v>
      </c>
      <c r="Y8" s="32">
        <f t="shared" si="2"/>
        <v>198000</v>
      </c>
      <c r="Z8" s="77" t="s">
        <v>199</v>
      </c>
      <c r="AA8" s="29"/>
    </row>
    <row r="9" spans="1:27" s="14" customFormat="1" ht="70.5" customHeight="1">
      <c r="A9" s="29"/>
      <c r="B9" s="32">
        <v>3</v>
      </c>
      <c r="C9" s="33" t="s">
        <v>1003</v>
      </c>
      <c r="D9" s="34" t="s">
        <v>1004</v>
      </c>
      <c r="E9" s="45" t="s">
        <v>1005</v>
      </c>
      <c r="F9" s="32" t="s">
        <v>37</v>
      </c>
      <c r="G9" s="46" t="s">
        <v>1006</v>
      </c>
      <c r="H9" s="34" t="s">
        <v>195</v>
      </c>
      <c r="I9" s="45" t="s">
        <v>1007</v>
      </c>
      <c r="J9" s="32" t="s">
        <v>1008</v>
      </c>
      <c r="K9" s="52" t="s">
        <v>1009</v>
      </c>
      <c r="L9" s="32" t="s">
        <v>42</v>
      </c>
      <c r="M9" s="61">
        <v>2838066.4</v>
      </c>
      <c r="N9" s="34"/>
      <c r="O9" s="34"/>
      <c r="P9" s="34"/>
      <c r="Q9" s="34">
        <v>80</v>
      </c>
      <c r="R9" s="34"/>
      <c r="S9" s="32">
        <v>0</v>
      </c>
      <c r="T9" s="32">
        <v>3200</v>
      </c>
      <c r="U9" s="32">
        <v>330</v>
      </c>
      <c r="V9" s="32">
        <f t="shared" si="0"/>
        <v>0</v>
      </c>
      <c r="W9" s="32">
        <v>165</v>
      </c>
      <c r="X9" s="32">
        <f t="shared" si="1"/>
        <v>528000</v>
      </c>
      <c r="Y9" s="32">
        <f t="shared" si="2"/>
        <v>528000</v>
      </c>
      <c r="Z9" s="77"/>
      <c r="AA9" s="29"/>
    </row>
    <row r="10" spans="1:27" s="14" customFormat="1" ht="70.5" customHeight="1">
      <c r="A10" s="29"/>
      <c r="B10" s="32">
        <v>4</v>
      </c>
      <c r="C10" s="33" t="s">
        <v>179</v>
      </c>
      <c r="D10" s="34" t="s">
        <v>180</v>
      </c>
      <c r="E10" s="45" t="s">
        <v>1010</v>
      </c>
      <c r="F10" s="32" t="s">
        <v>37</v>
      </c>
      <c r="G10" s="46" t="s">
        <v>1011</v>
      </c>
      <c r="H10" s="34" t="s">
        <v>338</v>
      </c>
      <c r="I10" s="45" t="s">
        <v>1012</v>
      </c>
      <c r="J10" s="32" t="s">
        <v>1013</v>
      </c>
      <c r="K10" s="52" t="s">
        <v>1014</v>
      </c>
      <c r="L10" s="32" t="s">
        <v>42</v>
      </c>
      <c r="M10" s="61">
        <v>476197.5</v>
      </c>
      <c r="N10" s="34">
        <v>42</v>
      </c>
      <c r="O10" s="34"/>
      <c r="P10" s="34"/>
      <c r="Q10" s="34"/>
      <c r="R10" s="34"/>
      <c r="S10" s="32">
        <v>2040</v>
      </c>
      <c r="T10" s="32">
        <v>0</v>
      </c>
      <c r="U10" s="32">
        <v>330</v>
      </c>
      <c r="V10" s="32">
        <f t="shared" si="0"/>
        <v>673200</v>
      </c>
      <c r="W10" s="32">
        <v>165</v>
      </c>
      <c r="X10" s="32">
        <f t="shared" si="1"/>
        <v>0</v>
      </c>
      <c r="Y10" s="32">
        <f t="shared" si="2"/>
        <v>673200</v>
      </c>
      <c r="Z10" s="77" t="s">
        <v>199</v>
      </c>
      <c r="AA10" s="29"/>
    </row>
    <row r="11" spans="1:27" s="14" customFormat="1" ht="70.5" customHeight="1">
      <c r="A11" s="29"/>
      <c r="B11" s="32">
        <v>5</v>
      </c>
      <c r="C11" s="33" t="s">
        <v>347</v>
      </c>
      <c r="D11" s="34" t="s">
        <v>348</v>
      </c>
      <c r="E11" s="45" t="s">
        <v>1015</v>
      </c>
      <c r="F11" s="32" t="s">
        <v>206</v>
      </c>
      <c r="G11" s="46" t="s">
        <v>1016</v>
      </c>
      <c r="H11" s="34" t="s">
        <v>54</v>
      </c>
      <c r="I11" s="45" t="s">
        <v>1017</v>
      </c>
      <c r="J11" s="32" t="s">
        <v>1018</v>
      </c>
      <c r="K11" s="52" t="s">
        <v>1019</v>
      </c>
      <c r="L11" s="32" t="s">
        <v>42</v>
      </c>
      <c r="M11" s="61">
        <v>815960</v>
      </c>
      <c r="N11" s="34">
        <v>16</v>
      </c>
      <c r="O11" s="34"/>
      <c r="P11" s="34"/>
      <c r="Q11" s="34"/>
      <c r="R11" s="34"/>
      <c r="S11" s="32">
        <v>960</v>
      </c>
      <c r="T11" s="32">
        <v>0</v>
      </c>
      <c r="U11" s="32">
        <v>330</v>
      </c>
      <c r="V11" s="32">
        <f t="shared" si="0"/>
        <v>316800</v>
      </c>
      <c r="W11" s="32">
        <v>165</v>
      </c>
      <c r="X11" s="32">
        <f t="shared" si="1"/>
        <v>0</v>
      </c>
      <c r="Y11" s="32">
        <f t="shared" si="2"/>
        <v>316800</v>
      </c>
      <c r="Z11" s="77"/>
      <c r="AA11" s="29"/>
    </row>
    <row r="12" spans="1:27" s="14" customFormat="1" ht="70.5" customHeight="1">
      <c r="A12" s="29"/>
      <c r="B12" s="32">
        <v>6</v>
      </c>
      <c r="C12" s="33" t="s">
        <v>34</v>
      </c>
      <c r="D12" s="34" t="s">
        <v>35</v>
      </c>
      <c r="E12" s="45" t="s">
        <v>1020</v>
      </c>
      <c r="F12" s="32" t="s">
        <v>37</v>
      </c>
      <c r="G12" s="46" t="s">
        <v>1021</v>
      </c>
      <c r="H12" s="34" t="s">
        <v>45</v>
      </c>
      <c r="I12" s="45" t="s">
        <v>1022</v>
      </c>
      <c r="J12" s="32" t="s">
        <v>1023</v>
      </c>
      <c r="K12" s="52" t="s">
        <v>1024</v>
      </c>
      <c r="L12" s="32" t="s">
        <v>42</v>
      </c>
      <c r="M12" s="61">
        <v>425231.1</v>
      </c>
      <c r="N12" s="34">
        <v>6</v>
      </c>
      <c r="O12" s="34"/>
      <c r="P12" s="34"/>
      <c r="Q12" s="34"/>
      <c r="R12" s="34"/>
      <c r="S12" s="32">
        <v>900</v>
      </c>
      <c r="T12" s="32">
        <v>0</v>
      </c>
      <c r="U12" s="32">
        <v>330</v>
      </c>
      <c r="V12" s="32">
        <f t="shared" si="0"/>
        <v>297000</v>
      </c>
      <c r="W12" s="32">
        <v>165</v>
      </c>
      <c r="X12" s="32">
        <f t="shared" si="1"/>
        <v>0</v>
      </c>
      <c r="Y12" s="32">
        <f t="shared" si="2"/>
        <v>297000</v>
      </c>
      <c r="Z12" s="77"/>
      <c r="AA12" s="29"/>
    </row>
    <row r="13" spans="1:27" s="14" customFormat="1" ht="70.5" customHeight="1">
      <c r="A13" s="29"/>
      <c r="B13" s="32">
        <v>7</v>
      </c>
      <c r="C13" s="33" t="s">
        <v>34</v>
      </c>
      <c r="D13" s="34" t="s">
        <v>35</v>
      </c>
      <c r="E13" s="45" t="s">
        <v>1025</v>
      </c>
      <c r="F13" s="32" t="s">
        <v>37</v>
      </c>
      <c r="G13" s="46" t="s">
        <v>1026</v>
      </c>
      <c r="H13" s="34" t="s">
        <v>45</v>
      </c>
      <c r="I13" s="45" t="s">
        <v>1027</v>
      </c>
      <c r="J13" s="32" t="s">
        <v>1028</v>
      </c>
      <c r="K13" s="52" t="s">
        <v>1029</v>
      </c>
      <c r="L13" s="32" t="s">
        <v>42</v>
      </c>
      <c r="M13" s="61">
        <v>455254.68</v>
      </c>
      <c r="N13" s="34">
        <v>6</v>
      </c>
      <c r="O13" s="34"/>
      <c r="P13" s="34"/>
      <c r="Q13" s="34"/>
      <c r="R13" s="34"/>
      <c r="S13" s="32">
        <v>900</v>
      </c>
      <c r="T13" s="32">
        <v>0</v>
      </c>
      <c r="U13" s="32">
        <v>330</v>
      </c>
      <c r="V13" s="32">
        <f t="shared" si="0"/>
        <v>297000</v>
      </c>
      <c r="W13" s="32">
        <v>165</v>
      </c>
      <c r="X13" s="32">
        <f t="shared" si="1"/>
        <v>0</v>
      </c>
      <c r="Y13" s="32">
        <f t="shared" si="2"/>
        <v>297000</v>
      </c>
      <c r="Z13" s="77"/>
      <c r="AA13" s="29"/>
    </row>
    <row r="14" spans="1:27" s="14" customFormat="1" ht="70.5" customHeight="1">
      <c r="A14" s="29"/>
      <c r="B14" s="32">
        <v>8</v>
      </c>
      <c r="C14" s="33" t="s">
        <v>34</v>
      </c>
      <c r="D14" s="34" t="s">
        <v>35</v>
      </c>
      <c r="E14" s="45" t="s">
        <v>1030</v>
      </c>
      <c r="F14" s="32" t="s">
        <v>37</v>
      </c>
      <c r="G14" s="46" t="s">
        <v>1031</v>
      </c>
      <c r="H14" s="34" t="s">
        <v>45</v>
      </c>
      <c r="I14" s="45" t="s">
        <v>1032</v>
      </c>
      <c r="J14" s="32" t="s">
        <v>1033</v>
      </c>
      <c r="K14" s="52" t="s">
        <v>1034</v>
      </c>
      <c r="L14" s="32" t="s">
        <v>42</v>
      </c>
      <c r="M14" s="61">
        <v>447163.39</v>
      </c>
      <c r="N14" s="34">
        <v>6</v>
      </c>
      <c r="O14" s="34"/>
      <c r="P14" s="34"/>
      <c r="Q14" s="34"/>
      <c r="R14" s="34"/>
      <c r="S14" s="32">
        <v>900</v>
      </c>
      <c r="T14" s="32">
        <v>0</v>
      </c>
      <c r="U14" s="32">
        <v>330</v>
      </c>
      <c r="V14" s="32">
        <f t="shared" si="0"/>
        <v>297000</v>
      </c>
      <c r="W14" s="32">
        <v>165</v>
      </c>
      <c r="X14" s="32">
        <f t="shared" si="1"/>
        <v>0</v>
      </c>
      <c r="Y14" s="32">
        <f t="shared" si="2"/>
        <v>297000</v>
      </c>
      <c r="Z14" s="77"/>
      <c r="AA14" s="29"/>
    </row>
    <row r="15" spans="1:27" s="14" customFormat="1" ht="70.5" customHeight="1">
      <c r="A15" s="29"/>
      <c r="B15" s="32">
        <v>9</v>
      </c>
      <c r="C15" s="33" t="s">
        <v>34</v>
      </c>
      <c r="D15" s="34" t="s">
        <v>35</v>
      </c>
      <c r="E15" s="45" t="s">
        <v>1035</v>
      </c>
      <c r="F15" s="32" t="s">
        <v>37</v>
      </c>
      <c r="G15" s="46" t="s">
        <v>1036</v>
      </c>
      <c r="H15" s="34" t="s">
        <v>54</v>
      </c>
      <c r="I15" s="45" t="s">
        <v>1037</v>
      </c>
      <c r="J15" s="32" t="s">
        <v>1038</v>
      </c>
      <c r="K15" s="52" t="s">
        <v>1039</v>
      </c>
      <c r="L15" s="32" t="s">
        <v>42</v>
      </c>
      <c r="M15" s="61">
        <v>893068.89</v>
      </c>
      <c r="N15" s="34">
        <v>12</v>
      </c>
      <c r="O15" s="34"/>
      <c r="P15" s="34"/>
      <c r="Q15" s="34"/>
      <c r="R15" s="34"/>
      <c r="S15" s="32">
        <v>1800</v>
      </c>
      <c r="T15" s="32">
        <v>0</v>
      </c>
      <c r="U15" s="32">
        <v>330</v>
      </c>
      <c r="V15" s="32">
        <f t="shared" si="0"/>
        <v>594000</v>
      </c>
      <c r="W15" s="32">
        <v>165</v>
      </c>
      <c r="X15" s="32">
        <f t="shared" si="1"/>
        <v>0</v>
      </c>
      <c r="Y15" s="32">
        <f t="shared" si="2"/>
        <v>594000</v>
      </c>
      <c r="Z15" s="77"/>
      <c r="AA15" s="29"/>
    </row>
    <row r="16" spans="1:27" s="14" customFormat="1" ht="70.5" customHeight="1">
      <c r="A16" s="29"/>
      <c r="B16" s="32">
        <v>10</v>
      </c>
      <c r="C16" s="33" t="s">
        <v>34</v>
      </c>
      <c r="D16" s="34" t="s">
        <v>35</v>
      </c>
      <c r="E16" s="45" t="s">
        <v>1040</v>
      </c>
      <c r="F16" s="32" t="s">
        <v>37</v>
      </c>
      <c r="G16" s="46" t="s">
        <v>1041</v>
      </c>
      <c r="H16" s="34" t="s">
        <v>54</v>
      </c>
      <c r="I16" s="45" t="s">
        <v>1042</v>
      </c>
      <c r="J16" s="32" t="s">
        <v>1043</v>
      </c>
      <c r="K16" s="52" t="s">
        <v>1044</v>
      </c>
      <c r="L16" s="32" t="s">
        <v>42</v>
      </c>
      <c r="M16" s="61">
        <v>301254.69</v>
      </c>
      <c r="N16" s="34">
        <v>4</v>
      </c>
      <c r="O16" s="34"/>
      <c r="P16" s="34"/>
      <c r="Q16" s="34"/>
      <c r="R16" s="34"/>
      <c r="S16" s="32">
        <v>600</v>
      </c>
      <c r="T16" s="32">
        <v>0</v>
      </c>
      <c r="U16" s="32">
        <v>330</v>
      </c>
      <c r="V16" s="32">
        <f t="shared" si="0"/>
        <v>198000</v>
      </c>
      <c r="W16" s="32">
        <v>165</v>
      </c>
      <c r="X16" s="32">
        <f t="shared" si="1"/>
        <v>0</v>
      </c>
      <c r="Y16" s="32">
        <f t="shared" si="2"/>
        <v>198000</v>
      </c>
      <c r="Z16" s="77"/>
      <c r="AA16" s="29"/>
    </row>
    <row r="17" spans="1:27" s="14" customFormat="1" ht="70.5" customHeight="1">
      <c r="A17" s="29"/>
      <c r="B17" s="32">
        <v>11</v>
      </c>
      <c r="C17" s="33" t="s">
        <v>34</v>
      </c>
      <c r="D17" s="34" t="s">
        <v>35</v>
      </c>
      <c r="E17" s="45" t="s">
        <v>1045</v>
      </c>
      <c r="F17" s="32" t="s">
        <v>37</v>
      </c>
      <c r="G17" s="46" t="s">
        <v>1046</v>
      </c>
      <c r="H17" s="34" t="s">
        <v>45</v>
      </c>
      <c r="I17" s="45" t="s">
        <v>1047</v>
      </c>
      <c r="J17" s="32" t="s">
        <v>1048</v>
      </c>
      <c r="K17" s="52" t="s">
        <v>1049</v>
      </c>
      <c r="L17" s="32" t="s">
        <v>42</v>
      </c>
      <c r="M17" s="61">
        <v>380387.58</v>
      </c>
      <c r="N17" s="34">
        <v>6</v>
      </c>
      <c r="O17" s="34"/>
      <c r="P17" s="34"/>
      <c r="Q17" s="34"/>
      <c r="R17" s="34"/>
      <c r="S17" s="32">
        <v>900</v>
      </c>
      <c r="T17" s="32">
        <v>0</v>
      </c>
      <c r="U17" s="32">
        <v>330</v>
      </c>
      <c r="V17" s="32">
        <f t="shared" si="0"/>
        <v>297000</v>
      </c>
      <c r="W17" s="32">
        <v>165</v>
      </c>
      <c r="X17" s="32">
        <f t="shared" si="1"/>
        <v>0</v>
      </c>
      <c r="Y17" s="32">
        <f t="shared" si="2"/>
        <v>297000</v>
      </c>
      <c r="Z17" s="77"/>
      <c r="AA17" s="29"/>
    </row>
    <row r="18" spans="1:27" s="14" customFormat="1" ht="70.5" customHeight="1">
      <c r="A18" s="29"/>
      <c r="B18" s="32">
        <v>12</v>
      </c>
      <c r="C18" s="33" t="s">
        <v>34</v>
      </c>
      <c r="D18" s="34" t="s">
        <v>35</v>
      </c>
      <c r="E18" s="45" t="s">
        <v>1050</v>
      </c>
      <c r="F18" s="32" t="s">
        <v>37</v>
      </c>
      <c r="G18" s="46" t="s">
        <v>1051</v>
      </c>
      <c r="H18" s="34" t="s">
        <v>39</v>
      </c>
      <c r="I18" s="45" t="s">
        <v>1052</v>
      </c>
      <c r="J18" s="32" t="s">
        <v>1053</v>
      </c>
      <c r="K18" s="52" t="s">
        <v>1054</v>
      </c>
      <c r="L18" s="32" t="s">
        <v>42</v>
      </c>
      <c r="M18" s="61">
        <v>804244.48</v>
      </c>
      <c r="N18" s="34">
        <v>4</v>
      </c>
      <c r="O18" s="34"/>
      <c r="P18" s="34"/>
      <c r="Q18" s="34"/>
      <c r="R18" s="34"/>
      <c r="S18" s="32">
        <v>600</v>
      </c>
      <c r="T18" s="32">
        <v>0</v>
      </c>
      <c r="U18" s="32">
        <v>330</v>
      </c>
      <c r="V18" s="32">
        <f t="shared" si="0"/>
        <v>198000</v>
      </c>
      <c r="W18" s="32">
        <v>165</v>
      </c>
      <c r="X18" s="32">
        <f t="shared" si="1"/>
        <v>0</v>
      </c>
      <c r="Y18" s="32">
        <f t="shared" si="2"/>
        <v>198000</v>
      </c>
      <c r="Z18" s="77"/>
      <c r="AA18" s="29"/>
    </row>
    <row r="19" spans="1:27" s="14" customFormat="1" ht="70.5" customHeight="1">
      <c r="A19" s="29"/>
      <c r="B19" s="32">
        <v>13</v>
      </c>
      <c r="C19" s="33" t="s">
        <v>702</v>
      </c>
      <c r="D19" s="34" t="s">
        <v>227</v>
      </c>
      <c r="E19" s="45" t="s">
        <v>1055</v>
      </c>
      <c r="F19" s="32" t="s">
        <v>37</v>
      </c>
      <c r="G19" s="46" t="s">
        <v>1056</v>
      </c>
      <c r="H19" s="34" t="s">
        <v>39</v>
      </c>
      <c r="I19" s="45" t="s">
        <v>705</v>
      </c>
      <c r="J19" s="32" t="s">
        <v>1057</v>
      </c>
      <c r="K19" s="52" t="s">
        <v>1058</v>
      </c>
      <c r="L19" s="32" t="s">
        <v>42</v>
      </c>
      <c r="M19" s="61">
        <v>368540.734</v>
      </c>
      <c r="N19" s="34">
        <v>4</v>
      </c>
      <c r="O19" s="34"/>
      <c r="P19" s="34"/>
      <c r="Q19" s="34"/>
      <c r="R19" s="34"/>
      <c r="S19" s="32">
        <v>240</v>
      </c>
      <c r="T19" s="32">
        <v>0</v>
      </c>
      <c r="U19" s="32">
        <v>330</v>
      </c>
      <c r="V19" s="32">
        <f t="shared" si="0"/>
        <v>79200</v>
      </c>
      <c r="W19" s="32">
        <v>165</v>
      </c>
      <c r="X19" s="32">
        <f t="shared" si="1"/>
        <v>0</v>
      </c>
      <c r="Y19" s="32">
        <f t="shared" si="2"/>
        <v>79200</v>
      </c>
      <c r="Z19" s="77"/>
      <c r="AA19" s="29"/>
    </row>
    <row r="20" spans="1:27" s="14" customFormat="1" ht="70.5" customHeight="1">
      <c r="A20" s="29"/>
      <c r="B20" s="32">
        <v>14</v>
      </c>
      <c r="C20" s="33" t="s">
        <v>702</v>
      </c>
      <c r="D20" s="34" t="s">
        <v>227</v>
      </c>
      <c r="E20" s="45" t="s">
        <v>1059</v>
      </c>
      <c r="F20" s="32" t="s">
        <v>37</v>
      </c>
      <c r="G20" s="46" t="s">
        <v>1060</v>
      </c>
      <c r="H20" s="34" t="s">
        <v>54</v>
      </c>
      <c r="I20" s="45" t="s">
        <v>1061</v>
      </c>
      <c r="J20" s="32" t="s">
        <v>1062</v>
      </c>
      <c r="K20" s="52" t="s">
        <v>1063</v>
      </c>
      <c r="L20" s="32" t="s">
        <v>42</v>
      </c>
      <c r="M20" s="61">
        <v>635765.12</v>
      </c>
      <c r="N20" s="34">
        <v>4</v>
      </c>
      <c r="O20" s="34"/>
      <c r="P20" s="34"/>
      <c r="Q20" s="34"/>
      <c r="R20" s="34"/>
      <c r="S20" s="32">
        <v>180</v>
      </c>
      <c r="T20" s="32">
        <v>0</v>
      </c>
      <c r="U20" s="32">
        <v>330</v>
      </c>
      <c r="V20" s="32">
        <f t="shared" si="0"/>
        <v>59400</v>
      </c>
      <c r="W20" s="32">
        <v>165</v>
      </c>
      <c r="X20" s="32">
        <f t="shared" si="1"/>
        <v>0</v>
      </c>
      <c r="Y20" s="32">
        <f t="shared" si="2"/>
        <v>59400</v>
      </c>
      <c r="Z20" s="77"/>
      <c r="AA20" s="29"/>
    </row>
    <row r="21" spans="1:27" s="14" customFormat="1" ht="70.5" customHeight="1">
      <c r="A21" s="29"/>
      <c r="B21" s="32">
        <v>15</v>
      </c>
      <c r="C21" s="33" t="s">
        <v>1064</v>
      </c>
      <c r="D21" s="34" t="s">
        <v>227</v>
      </c>
      <c r="E21" s="45" t="s">
        <v>1065</v>
      </c>
      <c r="F21" s="32" t="s">
        <v>206</v>
      </c>
      <c r="G21" s="46" t="s">
        <v>1066</v>
      </c>
      <c r="H21" s="34" t="s">
        <v>338</v>
      </c>
      <c r="I21" s="45" t="s">
        <v>1067</v>
      </c>
      <c r="J21" s="32" t="s">
        <v>1068</v>
      </c>
      <c r="K21" s="52" t="s">
        <v>1069</v>
      </c>
      <c r="L21" s="32" t="s">
        <v>42</v>
      </c>
      <c r="M21" s="61">
        <v>607733</v>
      </c>
      <c r="N21" s="34">
        <v>6</v>
      </c>
      <c r="O21" s="34"/>
      <c r="P21" s="34"/>
      <c r="Q21" s="34"/>
      <c r="R21" s="34"/>
      <c r="S21" s="32">
        <v>300</v>
      </c>
      <c r="T21" s="32">
        <v>0</v>
      </c>
      <c r="U21" s="32">
        <v>330</v>
      </c>
      <c r="V21" s="32">
        <f t="shared" si="0"/>
        <v>99000</v>
      </c>
      <c r="W21" s="32">
        <v>165</v>
      </c>
      <c r="X21" s="32">
        <f t="shared" si="1"/>
        <v>0</v>
      </c>
      <c r="Y21" s="32">
        <f t="shared" si="2"/>
        <v>99000</v>
      </c>
      <c r="Z21" s="77"/>
      <c r="AA21" s="29"/>
    </row>
    <row r="22" spans="1:27" s="14" customFormat="1" ht="70.5" customHeight="1">
      <c r="A22" s="29"/>
      <c r="B22" s="32">
        <v>16</v>
      </c>
      <c r="C22" s="33" t="s">
        <v>702</v>
      </c>
      <c r="D22" s="34" t="s">
        <v>227</v>
      </c>
      <c r="E22" s="45" t="s">
        <v>1070</v>
      </c>
      <c r="F22" s="32" t="s">
        <v>37</v>
      </c>
      <c r="G22" s="46" t="s">
        <v>1071</v>
      </c>
      <c r="H22" s="34" t="s">
        <v>45</v>
      </c>
      <c r="I22" s="45" t="s">
        <v>1072</v>
      </c>
      <c r="J22" s="32" t="s">
        <v>1073</v>
      </c>
      <c r="K22" s="52" t="s">
        <v>1074</v>
      </c>
      <c r="L22" s="32" t="s">
        <v>42</v>
      </c>
      <c r="M22" s="61">
        <v>12901</v>
      </c>
      <c r="N22" s="34">
        <v>3</v>
      </c>
      <c r="O22" s="34"/>
      <c r="P22" s="34"/>
      <c r="Q22" s="34"/>
      <c r="R22" s="34"/>
      <c r="S22" s="32">
        <v>180</v>
      </c>
      <c r="T22" s="32">
        <v>0</v>
      </c>
      <c r="U22" s="32">
        <v>330</v>
      </c>
      <c r="V22" s="32">
        <f t="shared" si="0"/>
        <v>59400</v>
      </c>
      <c r="W22" s="32">
        <v>165</v>
      </c>
      <c r="X22" s="32">
        <f t="shared" si="1"/>
        <v>0</v>
      </c>
      <c r="Y22" s="32">
        <f t="shared" si="2"/>
        <v>59400</v>
      </c>
      <c r="Z22" s="77"/>
      <c r="AA22" s="29"/>
    </row>
    <row r="23" spans="1:27" s="14" customFormat="1" ht="70.5" customHeight="1">
      <c r="A23" s="29"/>
      <c r="B23" s="32">
        <v>17</v>
      </c>
      <c r="C23" s="33" t="s">
        <v>1075</v>
      </c>
      <c r="D23" s="34" t="s">
        <v>227</v>
      </c>
      <c r="E23" s="45" t="s">
        <v>1076</v>
      </c>
      <c r="F23" s="32" t="s">
        <v>206</v>
      </c>
      <c r="G23" s="46" t="s">
        <v>1077</v>
      </c>
      <c r="H23" s="34" t="s">
        <v>159</v>
      </c>
      <c r="I23" s="45" t="s">
        <v>1078</v>
      </c>
      <c r="J23" s="32" t="s">
        <v>1079</v>
      </c>
      <c r="K23" s="52" t="s">
        <v>1080</v>
      </c>
      <c r="L23" s="32" t="s">
        <v>42</v>
      </c>
      <c r="M23" s="61">
        <v>942565</v>
      </c>
      <c r="N23" s="34">
        <v>27</v>
      </c>
      <c r="O23" s="34"/>
      <c r="P23" s="34"/>
      <c r="Q23" s="34"/>
      <c r="R23" s="34"/>
      <c r="S23" s="32">
        <v>1350</v>
      </c>
      <c r="T23" s="32">
        <v>0</v>
      </c>
      <c r="U23" s="32">
        <v>330</v>
      </c>
      <c r="V23" s="32">
        <f t="shared" si="0"/>
        <v>445500</v>
      </c>
      <c r="W23" s="32">
        <v>165</v>
      </c>
      <c r="X23" s="32">
        <f t="shared" si="1"/>
        <v>0</v>
      </c>
      <c r="Y23" s="32">
        <f t="shared" si="2"/>
        <v>445500</v>
      </c>
      <c r="Z23" s="77"/>
      <c r="AA23" s="29"/>
    </row>
    <row r="24" spans="1:27" s="14" customFormat="1" ht="70.5" customHeight="1">
      <c r="A24" s="29"/>
      <c r="B24" s="32">
        <v>18</v>
      </c>
      <c r="C24" s="33" t="s">
        <v>1081</v>
      </c>
      <c r="D24" s="34" t="s">
        <v>227</v>
      </c>
      <c r="E24" s="45" t="s">
        <v>1082</v>
      </c>
      <c r="F24" s="32" t="s">
        <v>206</v>
      </c>
      <c r="G24" s="46" t="s">
        <v>1083</v>
      </c>
      <c r="H24" s="34" t="s">
        <v>159</v>
      </c>
      <c r="I24" s="45" t="s">
        <v>1084</v>
      </c>
      <c r="J24" s="32" t="s">
        <v>1085</v>
      </c>
      <c r="K24" s="52" t="s">
        <v>1086</v>
      </c>
      <c r="L24" s="32" t="s">
        <v>42</v>
      </c>
      <c r="M24" s="61">
        <v>134843</v>
      </c>
      <c r="N24" s="34">
        <v>6</v>
      </c>
      <c r="O24" s="34"/>
      <c r="P24" s="34"/>
      <c r="Q24" s="34"/>
      <c r="R24" s="34"/>
      <c r="S24" s="32">
        <v>300</v>
      </c>
      <c r="T24" s="32">
        <v>0</v>
      </c>
      <c r="U24" s="32">
        <v>330</v>
      </c>
      <c r="V24" s="32">
        <f t="shared" si="0"/>
        <v>99000</v>
      </c>
      <c r="W24" s="32">
        <v>165</v>
      </c>
      <c r="X24" s="32">
        <f t="shared" si="1"/>
        <v>0</v>
      </c>
      <c r="Y24" s="32">
        <f t="shared" si="2"/>
        <v>99000</v>
      </c>
      <c r="Z24" s="77"/>
      <c r="AA24" s="29"/>
    </row>
    <row r="25" spans="1:27" s="14" customFormat="1" ht="70.5" customHeight="1">
      <c r="A25" s="29"/>
      <c r="B25" s="32">
        <v>19</v>
      </c>
      <c r="C25" s="33" t="s">
        <v>1075</v>
      </c>
      <c r="D25" s="34" t="s">
        <v>227</v>
      </c>
      <c r="E25" s="45" t="s">
        <v>1087</v>
      </c>
      <c r="F25" s="32" t="s">
        <v>206</v>
      </c>
      <c r="G25" s="46" t="s">
        <v>1088</v>
      </c>
      <c r="H25" s="34" t="s">
        <v>159</v>
      </c>
      <c r="I25" s="45" t="s">
        <v>1089</v>
      </c>
      <c r="J25" s="32" t="s">
        <v>1090</v>
      </c>
      <c r="K25" s="52" t="s">
        <v>1091</v>
      </c>
      <c r="L25" s="32" t="s">
        <v>42</v>
      </c>
      <c r="M25" s="61">
        <v>18069</v>
      </c>
      <c r="N25" s="34"/>
      <c r="O25" s="34"/>
      <c r="P25" s="34"/>
      <c r="Q25" s="34">
        <v>2</v>
      </c>
      <c r="R25" s="34"/>
      <c r="S25" s="32">
        <v>0</v>
      </c>
      <c r="T25" s="32">
        <v>14</v>
      </c>
      <c r="U25" s="32">
        <v>330</v>
      </c>
      <c r="V25" s="32">
        <f t="shared" si="0"/>
        <v>0</v>
      </c>
      <c r="W25" s="32">
        <v>165</v>
      </c>
      <c r="X25" s="32">
        <f t="shared" si="1"/>
        <v>2310</v>
      </c>
      <c r="Y25" s="32">
        <f t="shared" si="2"/>
        <v>2310</v>
      </c>
      <c r="Z25" s="77"/>
      <c r="AA25" s="29"/>
    </row>
    <row r="26" spans="1:27" s="14" customFormat="1" ht="70.5" customHeight="1">
      <c r="A26" s="29"/>
      <c r="B26" s="32">
        <v>20</v>
      </c>
      <c r="C26" s="33" t="s">
        <v>1092</v>
      </c>
      <c r="D26" s="34" t="s">
        <v>227</v>
      </c>
      <c r="E26" s="45" t="s">
        <v>1093</v>
      </c>
      <c r="F26" s="32" t="s">
        <v>206</v>
      </c>
      <c r="G26" s="46" t="s">
        <v>1094</v>
      </c>
      <c r="H26" s="34" t="s">
        <v>54</v>
      </c>
      <c r="I26" s="45" t="s">
        <v>1095</v>
      </c>
      <c r="J26" s="32" t="s">
        <v>1096</v>
      </c>
      <c r="K26" s="52" t="s">
        <v>1097</v>
      </c>
      <c r="L26" s="32" t="s">
        <v>42</v>
      </c>
      <c r="M26" s="61">
        <v>231469</v>
      </c>
      <c r="N26" s="34">
        <v>9</v>
      </c>
      <c r="O26" s="34"/>
      <c r="P26" s="34"/>
      <c r="Q26" s="34"/>
      <c r="R26" s="34"/>
      <c r="S26" s="32">
        <v>450</v>
      </c>
      <c r="T26" s="32">
        <v>0</v>
      </c>
      <c r="U26" s="32">
        <v>330</v>
      </c>
      <c r="V26" s="32">
        <f t="shared" si="0"/>
        <v>148500</v>
      </c>
      <c r="W26" s="32">
        <v>165</v>
      </c>
      <c r="X26" s="32">
        <f t="shared" si="1"/>
        <v>0</v>
      </c>
      <c r="Y26" s="32">
        <f t="shared" si="2"/>
        <v>148500</v>
      </c>
      <c r="Z26" s="77"/>
      <c r="AA26" s="29"/>
    </row>
    <row r="27" spans="1:27" s="14" customFormat="1" ht="70.5" customHeight="1">
      <c r="A27" s="29"/>
      <c r="B27" s="32">
        <v>21</v>
      </c>
      <c r="C27" s="33" t="s">
        <v>179</v>
      </c>
      <c r="D27" s="34" t="s">
        <v>180</v>
      </c>
      <c r="E27" s="45" t="s">
        <v>1098</v>
      </c>
      <c r="F27" s="32" t="s">
        <v>37</v>
      </c>
      <c r="G27" s="46" t="s">
        <v>1099</v>
      </c>
      <c r="H27" s="34" t="s">
        <v>159</v>
      </c>
      <c r="I27" s="45" t="s">
        <v>1100</v>
      </c>
      <c r="J27" s="32" t="s">
        <v>1101</v>
      </c>
      <c r="K27" s="52" t="s">
        <v>1102</v>
      </c>
      <c r="L27" s="32" t="s">
        <v>42</v>
      </c>
      <c r="M27" s="61">
        <v>384578.26</v>
      </c>
      <c r="N27" s="34">
        <v>10</v>
      </c>
      <c r="O27" s="34"/>
      <c r="P27" s="34"/>
      <c r="Q27" s="34"/>
      <c r="R27" s="34"/>
      <c r="S27" s="32">
        <v>540</v>
      </c>
      <c r="T27" s="32">
        <v>0</v>
      </c>
      <c r="U27" s="32">
        <v>330</v>
      </c>
      <c r="V27" s="32">
        <f t="shared" si="0"/>
        <v>178200</v>
      </c>
      <c r="W27" s="32">
        <v>165</v>
      </c>
      <c r="X27" s="32">
        <f t="shared" si="1"/>
        <v>0</v>
      </c>
      <c r="Y27" s="32">
        <f t="shared" si="2"/>
        <v>178200</v>
      </c>
      <c r="Z27" s="77"/>
      <c r="AA27" s="29"/>
    </row>
    <row r="28" spans="1:27" s="14" customFormat="1" ht="70.5" customHeight="1">
      <c r="A28" s="29"/>
      <c r="B28" s="32">
        <v>22</v>
      </c>
      <c r="C28" s="33" t="s">
        <v>179</v>
      </c>
      <c r="D28" s="34" t="s">
        <v>180</v>
      </c>
      <c r="E28" s="45" t="s">
        <v>1103</v>
      </c>
      <c r="F28" s="32" t="s">
        <v>37</v>
      </c>
      <c r="G28" s="46" t="s">
        <v>1104</v>
      </c>
      <c r="H28" s="34" t="s">
        <v>237</v>
      </c>
      <c r="I28" s="45" t="s">
        <v>1105</v>
      </c>
      <c r="J28" s="32" t="s">
        <v>1106</v>
      </c>
      <c r="K28" s="52" t="s">
        <v>1107</v>
      </c>
      <c r="L28" s="32" t="s">
        <v>42</v>
      </c>
      <c r="M28" s="61">
        <v>66316.46</v>
      </c>
      <c r="N28" s="34">
        <v>8</v>
      </c>
      <c r="O28" s="34"/>
      <c r="P28" s="34"/>
      <c r="Q28" s="34"/>
      <c r="R28" s="34"/>
      <c r="S28" s="32">
        <v>360</v>
      </c>
      <c r="T28" s="32">
        <v>0</v>
      </c>
      <c r="U28" s="32">
        <v>330</v>
      </c>
      <c r="V28" s="32">
        <f t="shared" si="0"/>
        <v>118800</v>
      </c>
      <c r="W28" s="32">
        <v>165</v>
      </c>
      <c r="X28" s="32">
        <f t="shared" si="1"/>
        <v>0</v>
      </c>
      <c r="Y28" s="32">
        <f t="shared" si="2"/>
        <v>118800</v>
      </c>
      <c r="Z28" s="77" t="s">
        <v>199</v>
      </c>
      <c r="AA28" s="29"/>
    </row>
    <row r="29" spans="1:27" s="14" customFormat="1" ht="70.5" customHeight="1">
      <c r="A29" s="29"/>
      <c r="B29" s="32">
        <v>23</v>
      </c>
      <c r="C29" s="33" t="s">
        <v>179</v>
      </c>
      <c r="D29" s="34" t="s">
        <v>180</v>
      </c>
      <c r="E29" s="45" t="s">
        <v>1108</v>
      </c>
      <c r="F29" s="32" t="s">
        <v>37</v>
      </c>
      <c r="G29" s="46" t="s">
        <v>1109</v>
      </c>
      <c r="H29" s="34" t="s">
        <v>237</v>
      </c>
      <c r="I29" s="45" t="s">
        <v>1110</v>
      </c>
      <c r="J29" s="32" t="s">
        <v>1111</v>
      </c>
      <c r="K29" s="52" t="s">
        <v>1112</v>
      </c>
      <c r="L29" s="32" t="s">
        <v>42</v>
      </c>
      <c r="M29" s="61">
        <v>28627.71</v>
      </c>
      <c r="N29" s="34">
        <v>6</v>
      </c>
      <c r="O29" s="34"/>
      <c r="P29" s="34"/>
      <c r="Q29" s="34"/>
      <c r="R29" s="34"/>
      <c r="S29" s="32">
        <v>270</v>
      </c>
      <c r="T29" s="32">
        <v>0</v>
      </c>
      <c r="U29" s="32">
        <v>330</v>
      </c>
      <c r="V29" s="32">
        <f t="shared" si="0"/>
        <v>89100</v>
      </c>
      <c r="W29" s="32">
        <v>165</v>
      </c>
      <c r="X29" s="32">
        <f t="shared" si="1"/>
        <v>0</v>
      </c>
      <c r="Y29" s="32">
        <f t="shared" si="2"/>
        <v>89100</v>
      </c>
      <c r="Z29" s="77"/>
      <c r="AA29" s="29"/>
    </row>
    <row r="30" spans="1:27" s="14" customFormat="1" ht="70.5" customHeight="1">
      <c r="A30" s="29"/>
      <c r="B30" s="32">
        <v>24</v>
      </c>
      <c r="C30" s="33" t="s">
        <v>179</v>
      </c>
      <c r="D30" s="34" t="s">
        <v>180</v>
      </c>
      <c r="E30" s="45" t="s">
        <v>1113</v>
      </c>
      <c r="F30" s="32" t="s">
        <v>37</v>
      </c>
      <c r="G30" s="46" t="s">
        <v>1114</v>
      </c>
      <c r="H30" s="34" t="s">
        <v>237</v>
      </c>
      <c r="I30" s="45" t="s">
        <v>1115</v>
      </c>
      <c r="J30" s="32" t="s">
        <v>1116</v>
      </c>
      <c r="K30" s="52" t="s">
        <v>1117</v>
      </c>
      <c r="L30" s="32" t="s">
        <v>42</v>
      </c>
      <c r="M30" s="61">
        <v>109955.71</v>
      </c>
      <c r="N30" s="34">
        <v>20</v>
      </c>
      <c r="O30" s="34"/>
      <c r="P30" s="34"/>
      <c r="Q30" s="34"/>
      <c r="R30" s="34"/>
      <c r="S30" s="32">
        <v>900</v>
      </c>
      <c r="T30" s="32">
        <v>0</v>
      </c>
      <c r="U30" s="32">
        <v>330</v>
      </c>
      <c r="V30" s="32">
        <f t="shared" si="0"/>
        <v>297000</v>
      </c>
      <c r="W30" s="32">
        <v>165</v>
      </c>
      <c r="X30" s="32">
        <f t="shared" si="1"/>
        <v>0</v>
      </c>
      <c r="Y30" s="32">
        <f t="shared" si="2"/>
        <v>297000</v>
      </c>
      <c r="Z30" s="77" t="s">
        <v>199</v>
      </c>
      <c r="AA30" s="29"/>
    </row>
    <row r="31" spans="1:27" s="14" customFormat="1" ht="70.5" customHeight="1">
      <c r="A31" s="29"/>
      <c r="B31" s="32">
        <v>25</v>
      </c>
      <c r="C31" s="33" t="s">
        <v>179</v>
      </c>
      <c r="D31" s="34" t="s">
        <v>180</v>
      </c>
      <c r="E31" s="45" t="s">
        <v>1118</v>
      </c>
      <c r="F31" s="32" t="s">
        <v>37</v>
      </c>
      <c r="G31" s="46" t="s">
        <v>1119</v>
      </c>
      <c r="H31" s="34" t="s">
        <v>237</v>
      </c>
      <c r="I31" s="45" t="s">
        <v>1120</v>
      </c>
      <c r="J31" s="32" t="s">
        <v>1121</v>
      </c>
      <c r="K31" s="52" t="s">
        <v>1122</v>
      </c>
      <c r="L31" s="32" t="s">
        <v>42</v>
      </c>
      <c r="M31" s="61">
        <v>47744.75</v>
      </c>
      <c r="N31" s="34">
        <v>8</v>
      </c>
      <c r="O31" s="34"/>
      <c r="P31" s="34"/>
      <c r="Q31" s="34"/>
      <c r="R31" s="34"/>
      <c r="S31" s="32">
        <v>360</v>
      </c>
      <c r="T31" s="32">
        <v>0</v>
      </c>
      <c r="U31" s="32">
        <v>330</v>
      </c>
      <c r="V31" s="32">
        <f t="shared" si="0"/>
        <v>118800</v>
      </c>
      <c r="W31" s="32">
        <v>165</v>
      </c>
      <c r="X31" s="32">
        <f t="shared" si="1"/>
        <v>0</v>
      </c>
      <c r="Y31" s="32">
        <f t="shared" si="2"/>
        <v>118800</v>
      </c>
      <c r="Z31" s="77"/>
      <c r="AA31" s="29"/>
    </row>
    <row r="32" spans="1:27" s="14" customFormat="1" ht="70.5" customHeight="1">
      <c r="A32" s="29"/>
      <c r="B32" s="32">
        <v>26</v>
      </c>
      <c r="C32" s="33" t="s">
        <v>179</v>
      </c>
      <c r="D32" s="34" t="s">
        <v>180</v>
      </c>
      <c r="E32" s="45" t="s">
        <v>1123</v>
      </c>
      <c r="F32" s="32" t="s">
        <v>37</v>
      </c>
      <c r="G32" s="46" t="s">
        <v>1124</v>
      </c>
      <c r="H32" s="34" t="s">
        <v>237</v>
      </c>
      <c r="I32" s="45" t="s">
        <v>1125</v>
      </c>
      <c r="J32" s="32" t="s">
        <v>1126</v>
      </c>
      <c r="K32" s="52" t="s">
        <v>1127</v>
      </c>
      <c r="L32" s="32" t="s">
        <v>42</v>
      </c>
      <c r="M32" s="61">
        <v>194878.58</v>
      </c>
      <c r="N32" s="34">
        <v>8</v>
      </c>
      <c r="O32" s="34"/>
      <c r="P32" s="34"/>
      <c r="Q32" s="34"/>
      <c r="R32" s="34"/>
      <c r="S32" s="32">
        <v>360</v>
      </c>
      <c r="T32" s="32">
        <v>0</v>
      </c>
      <c r="U32" s="32">
        <v>330</v>
      </c>
      <c r="V32" s="32">
        <f t="shared" si="0"/>
        <v>118800</v>
      </c>
      <c r="W32" s="32">
        <v>165</v>
      </c>
      <c r="X32" s="32">
        <f t="shared" si="1"/>
        <v>0</v>
      </c>
      <c r="Y32" s="32">
        <f t="shared" si="2"/>
        <v>118800</v>
      </c>
      <c r="Z32" s="77" t="s">
        <v>199</v>
      </c>
      <c r="AA32" s="29"/>
    </row>
    <row r="33" spans="1:27" s="14" customFormat="1" ht="70.5" customHeight="1">
      <c r="A33" s="29"/>
      <c r="B33" s="32">
        <v>27</v>
      </c>
      <c r="C33" s="33" t="s">
        <v>179</v>
      </c>
      <c r="D33" s="34" t="s">
        <v>180</v>
      </c>
      <c r="E33" s="45" t="s">
        <v>1128</v>
      </c>
      <c r="F33" s="32" t="s">
        <v>37</v>
      </c>
      <c r="G33" s="46" t="s">
        <v>1129</v>
      </c>
      <c r="H33" s="34" t="s">
        <v>159</v>
      </c>
      <c r="I33" s="45" t="s">
        <v>1130</v>
      </c>
      <c r="J33" s="32" t="s">
        <v>1131</v>
      </c>
      <c r="K33" s="52" t="s">
        <v>1132</v>
      </c>
      <c r="L33" s="32" t="s">
        <v>42</v>
      </c>
      <c r="M33" s="61">
        <v>242480.27</v>
      </c>
      <c r="N33" s="34">
        <v>12</v>
      </c>
      <c r="O33" s="34"/>
      <c r="P33" s="34"/>
      <c r="Q33" s="34"/>
      <c r="R33" s="34"/>
      <c r="S33" s="32">
        <v>1080</v>
      </c>
      <c r="T33" s="32">
        <v>0</v>
      </c>
      <c r="U33" s="32">
        <v>330</v>
      </c>
      <c r="V33" s="32">
        <f t="shared" si="0"/>
        <v>356400</v>
      </c>
      <c r="W33" s="32">
        <v>165</v>
      </c>
      <c r="X33" s="32">
        <f t="shared" si="1"/>
        <v>0</v>
      </c>
      <c r="Y33" s="32">
        <f t="shared" si="2"/>
        <v>356400</v>
      </c>
      <c r="Z33" s="77"/>
      <c r="AA33" s="29"/>
    </row>
    <row r="34" spans="1:27" s="14" customFormat="1" ht="70.5" customHeight="1">
      <c r="A34" s="29"/>
      <c r="B34" s="32">
        <v>28</v>
      </c>
      <c r="C34" s="33" t="s">
        <v>179</v>
      </c>
      <c r="D34" s="34" t="s">
        <v>180</v>
      </c>
      <c r="E34" s="45" t="s">
        <v>1133</v>
      </c>
      <c r="F34" s="32" t="s">
        <v>37</v>
      </c>
      <c r="G34" s="46" t="s">
        <v>1134</v>
      </c>
      <c r="H34" s="34" t="s">
        <v>159</v>
      </c>
      <c r="I34" s="45" t="s">
        <v>1135</v>
      </c>
      <c r="J34" s="32" t="s">
        <v>1136</v>
      </c>
      <c r="K34" s="52" t="s">
        <v>1137</v>
      </c>
      <c r="L34" s="32" t="s">
        <v>42</v>
      </c>
      <c r="M34" s="61">
        <v>268208.03</v>
      </c>
      <c r="N34" s="34">
        <v>32</v>
      </c>
      <c r="O34" s="34"/>
      <c r="P34" s="34"/>
      <c r="Q34" s="34"/>
      <c r="R34" s="34"/>
      <c r="S34" s="32">
        <v>1440</v>
      </c>
      <c r="T34" s="32">
        <v>0</v>
      </c>
      <c r="U34" s="32">
        <v>330</v>
      </c>
      <c r="V34" s="32">
        <f t="shared" si="0"/>
        <v>475200</v>
      </c>
      <c r="W34" s="32">
        <v>165</v>
      </c>
      <c r="X34" s="32">
        <f t="shared" si="1"/>
        <v>0</v>
      </c>
      <c r="Y34" s="32">
        <f t="shared" si="2"/>
        <v>475200</v>
      </c>
      <c r="Z34" s="77"/>
      <c r="AA34" s="29"/>
    </row>
    <row r="35" spans="1:27" s="14" customFormat="1" ht="70.5" customHeight="1">
      <c r="A35" s="29"/>
      <c r="B35" s="32">
        <v>29</v>
      </c>
      <c r="C35" s="33" t="s">
        <v>179</v>
      </c>
      <c r="D35" s="34" t="s">
        <v>180</v>
      </c>
      <c r="E35" s="45" t="s">
        <v>1138</v>
      </c>
      <c r="F35" s="32" t="s">
        <v>37</v>
      </c>
      <c r="G35" s="46" t="s">
        <v>1139</v>
      </c>
      <c r="H35" s="34" t="s">
        <v>116</v>
      </c>
      <c r="I35" s="45" t="s">
        <v>1140</v>
      </c>
      <c r="J35" s="32" t="s">
        <v>1141</v>
      </c>
      <c r="K35" s="52" t="s">
        <v>1142</v>
      </c>
      <c r="L35" s="32" t="s">
        <v>42</v>
      </c>
      <c r="M35" s="61">
        <v>144740.8</v>
      </c>
      <c r="N35" s="34">
        <v>12</v>
      </c>
      <c r="O35" s="34"/>
      <c r="P35" s="34"/>
      <c r="Q35" s="34"/>
      <c r="R35" s="34"/>
      <c r="S35" s="32">
        <v>1800</v>
      </c>
      <c r="T35" s="32">
        <v>0</v>
      </c>
      <c r="U35" s="32">
        <v>330</v>
      </c>
      <c r="V35" s="32">
        <f t="shared" si="0"/>
        <v>594000</v>
      </c>
      <c r="W35" s="32">
        <v>165</v>
      </c>
      <c r="X35" s="32">
        <f t="shared" si="1"/>
        <v>0</v>
      </c>
      <c r="Y35" s="32">
        <f t="shared" si="2"/>
        <v>594000</v>
      </c>
      <c r="Z35" s="77"/>
      <c r="AA35" s="29"/>
    </row>
    <row r="36" spans="1:27" s="14" customFormat="1" ht="70.5" customHeight="1">
      <c r="A36" s="29"/>
      <c r="B36" s="32">
        <v>30</v>
      </c>
      <c r="C36" s="33" t="s">
        <v>179</v>
      </c>
      <c r="D36" s="34" t="s">
        <v>180</v>
      </c>
      <c r="E36" s="45" t="s">
        <v>620</v>
      </c>
      <c r="F36" s="32" t="s">
        <v>37</v>
      </c>
      <c r="G36" s="46" t="s">
        <v>621</v>
      </c>
      <c r="H36" s="34" t="s">
        <v>116</v>
      </c>
      <c r="I36" s="45" t="s">
        <v>622</v>
      </c>
      <c r="J36" s="32" t="s">
        <v>623</v>
      </c>
      <c r="K36" s="52" t="s">
        <v>624</v>
      </c>
      <c r="L36" s="32" t="s">
        <v>42</v>
      </c>
      <c r="M36" s="61">
        <v>2733231.83</v>
      </c>
      <c r="N36" s="34">
        <v>1</v>
      </c>
      <c r="O36" s="34"/>
      <c r="P36" s="34"/>
      <c r="Q36" s="34">
        <v>20</v>
      </c>
      <c r="R36" s="34"/>
      <c r="S36" s="32">
        <v>60</v>
      </c>
      <c r="T36" s="32">
        <v>800</v>
      </c>
      <c r="U36" s="32">
        <v>330</v>
      </c>
      <c r="V36" s="32">
        <f t="shared" si="0"/>
        <v>19800</v>
      </c>
      <c r="W36" s="32">
        <v>165</v>
      </c>
      <c r="X36" s="32">
        <f t="shared" si="1"/>
        <v>132000</v>
      </c>
      <c r="Y36" s="32">
        <f t="shared" si="2"/>
        <v>151800</v>
      </c>
      <c r="Z36" s="77" t="s">
        <v>1143</v>
      </c>
      <c r="AA36" s="29"/>
    </row>
    <row r="37" spans="1:27" s="14" customFormat="1" ht="70.5" customHeight="1">
      <c r="A37" s="29"/>
      <c r="B37" s="32">
        <v>31</v>
      </c>
      <c r="C37" s="33" t="s">
        <v>179</v>
      </c>
      <c r="D37" s="34" t="s">
        <v>180</v>
      </c>
      <c r="E37" s="45" t="s">
        <v>1144</v>
      </c>
      <c r="F37" s="32" t="s">
        <v>37</v>
      </c>
      <c r="G37" s="46" t="s">
        <v>1145</v>
      </c>
      <c r="H37" s="34" t="s">
        <v>116</v>
      </c>
      <c r="I37" s="45" t="s">
        <v>1146</v>
      </c>
      <c r="J37" s="32" t="s">
        <v>1147</v>
      </c>
      <c r="K37" s="52" t="s">
        <v>1148</v>
      </c>
      <c r="L37" s="32" t="s">
        <v>42</v>
      </c>
      <c r="M37" s="61">
        <v>31896</v>
      </c>
      <c r="N37" s="34">
        <v>6</v>
      </c>
      <c r="O37" s="34"/>
      <c r="P37" s="34"/>
      <c r="Q37" s="34"/>
      <c r="R37" s="34"/>
      <c r="S37" s="32">
        <v>900</v>
      </c>
      <c r="T37" s="32">
        <v>0</v>
      </c>
      <c r="U37" s="32">
        <v>330</v>
      </c>
      <c r="V37" s="32">
        <f t="shared" si="0"/>
        <v>297000</v>
      </c>
      <c r="W37" s="32">
        <v>165</v>
      </c>
      <c r="X37" s="32">
        <f t="shared" si="1"/>
        <v>0</v>
      </c>
      <c r="Y37" s="32">
        <f t="shared" si="2"/>
        <v>297000</v>
      </c>
      <c r="Z37" s="77"/>
      <c r="AA37" s="29"/>
    </row>
    <row r="38" spans="1:27" s="14" customFormat="1" ht="70.5" customHeight="1">
      <c r="A38" s="29"/>
      <c r="B38" s="32">
        <v>32</v>
      </c>
      <c r="C38" s="33" t="s">
        <v>179</v>
      </c>
      <c r="D38" s="34" t="s">
        <v>180</v>
      </c>
      <c r="E38" s="45" t="s">
        <v>1149</v>
      </c>
      <c r="F38" s="32" t="s">
        <v>37</v>
      </c>
      <c r="G38" s="46" t="s">
        <v>1150</v>
      </c>
      <c r="H38" s="34" t="s">
        <v>116</v>
      </c>
      <c r="I38" s="45" t="s">
        <v>1151</v>
      </c>
      <c r="J38" s="32" t="s">
        <v>1152</v>
      </c>
      <c r="K38" s="52" t="s">
        <v>1153</v>
      </c>
      <c r="L38" s="32" t="s">
        <v>42</v>
      </c>
      <c r="M38" s="61">
        <v>132910.4</v>
      </c>
      <c r="N38" s="34">
        <v>8</v>
      </c>
      <c r="O38" s="34"/>
      <c r="P38" s="34"/>
      <c r="Q38" s="34"/>
      <c r="R38" s="34"/>
      <c r="S38" s="32">
        <v>1200</v>
      </c>
      <c r="T38" s="32">
        <v>0</v>
      </c>
      <c r="U38" s="32">
        <v>330</v>
      </c>
      <c r="V38" s="32">
        <f t="shared" si="0"/>
        <v>396000</v>
      </c>
      <c r="W38" s="32">
        <v>165</v>
      </c>
      <c r="X38" s="32">
        <f t="shared" si="1"/>
        <v>0</v>
      </c>
      <c r="Y38" s="32">
        <f t="shared" si="2"/>
        <v>396000</v>
      </c>
      <c r="Z38" s="77"/>
      <c r="AA38" s="29"/>
    </row>
    <row r="39" spans="1:27" s="14" customFormat="1" ht="70.5" customHeight="1">
      <c r="A39" s="29"/>
      <c r="B39" s="32">
        <v>33</v>
      </c>
      <c r="C39" s="33" t="s">
        <v>179</v>
      </c>
      <c r="D39" s="34" t="s">
        <v>180</v>
      </c>
      <c r="E39" s="45" t="s">
        <v>193</v>
      </c>
      <c r="F39" s="32" t="s">
        <v>37</v>
      </c>
      <c r="G39" s="46" t="s">
        <v>194</v>
      </c>
      <c r="H39" s="34" t="s">
        <v>195</v>
      </c>
      <c r="I39" s="45" t="s">
        <v>196</v>
      </c>
      <c r="J39" s="32" t="s">
        <v>197</v>
      </c>
      <c r="K39" s="52" t="s">
        <v>198</v>
      </c>
      <c r="L39" s="32" t="s">
        <v>42</v>
      </c>
      <c r="M39" s="61">
        <v>403718.72</v>
      </c>
      <c r="N39" s="34">
        <v>8</v>
      </c>
      <c r="O39" s="34"/>
      <c r="P39" s="34"/>
      <c r="Q39" s="34"/>
      <c r="R39" s="34"/>
      <c r="S39" s="32">
        <v>480</v>
      </c>
      <c r="T39" s="32">
        <v>0</v>
      </c>
      <c r="U39" s="32">
        <v>330</v>
      </c>
      <c r="V39" s="32">
        <f t="shared" si="0"/>
        <v>158400</v>
      </c>
      <c r="W39" s="32">
        <v>165</v>
      </c>
      <c r="X39" s="32">
        <f t="shared" si="1"/>
        <v>0</v>
      </c>
      <c r="Y39" s="32">
        <f t="shared" si="2"/>
        <v>158400</v>
      </c>
      <c r="Z39" s="77" t="s">
        <v>1143</v>
      </c>
      <c r="AA39" s="29"/>
    </row>
    <row r="40" spans="1:27" s="14" customFormat="1" ht="70.5" customHeight="1">
      <c r="A40" s="29"/>
      <c r="B40" s="32">
        <v>34</v>
      </c>
      <c r="C40" s="33" t="s">
        <v>179</v>
      </c>
      <c r="D40" s="34" t="s">
        <v>180</v>
      </c>
      <c r="E40" s="45" t="s">
        <v>200</v>
      </c>
      <c r="F40" s="32" t="s">
        <v>37</v>
      </c>
      <c r="G40" s="46" t="s">
        <v>201</v>
      </c>
      <c r="H40" s="34" t="s">
        <v>195</v>
      </c>
      <c r="I40" s="45" t="s">
        <v>202</v>
      </c>
      <c r="J40" s="32" t="s">
        <v>203</v>
      </c>
      <c r="K40" s="52" t="s">
        <v>204</v>
      </c>
      <c r="L40" s="32" t="s">
        <v>42</v>
      </c>
      <c r="M40" s="61">
        <v>856462.57</v>
      </c>
      <c r="N40" s="34">
        <v>6</v>
      </c>
      <c r="O40" s="34"/>
      <c r="P40" s="34"/>
      <c r="Q40" s="34"/>
      <c r="R40" s="34"/>
      <c r="S40" s="32">
        <v>360</v>
      </c>
      <c r="T40" s="32">
        <v>0</v>
      </c>
      <c r="U40" s="32">
        <v>330</v>
      </c>
      <c r="V40" s="32">
        <f t="shared" si="0"/>
        <v>118800</v>
      </c>
      <c r="W40" s="32">
        <v>165</v>
      </c>
      <c r="X40" s="32">
        <f t="shared" si="1"/>
        <v>0</v>
      </c>
      <c r="Y40" s="32">
        <f t="shared" si="2"/>
        <v>118800</v>
      </c>
      <c r="Z40" s="77" t="s">
        <v>1143</v>
      </c>
      <c r="AA40" s="29"/>
    </row>
    <row r="41" spans="1:27" s="14" customFormat="1" ht="70.5" customHeight="1">
      <c r="A41" s="29"/>
      <c r="B41" s="32">
        <v>35</v>
      </c>
      <c r="C41" s="33" t="s">
        <v>179</v>
      </c>
      <c r="D41" s="34" t="s">
        <v>180</v>
      </c>
      <c r="E41" s="45" t="s">
        <v>1154</v>
      </c>
      <c r="F41" s="32" t="s">
        <v>37</v>
      </c>
      <c r="G41" s="46" t="s">
        <v>1155</v>
      </c>
      <c r="H41" s="34" t="s">
        <v>159</v>
      </c>
      <c r="I41" s="45" t="s">
        <v>1156</v>
      </c>
      <c r="J41" s="32" t="s">
        <v>1157</v>
      </c>
      <c r="K41" s="52" t="s">
        <v>1158</v>
      </c>
      <c r="L41" s="32" t="s">
        <v>42</v>
      </c>
      <c r="M41" s="61">
        <v>92085.75</v>
      </c>
      <c r="N41" s="34">
        <v>12</v>
      </c>
      <c r="O41" s="34"/>
      <c r="P41" s="34"/>
      <c r="Q41" s="34"/>
      <c r="R41" s="34"/>
      <c r="S41" s="32">
        <v>900</v>
      </c>
      <c r="T41" s="32">
        <v>0</v>
      </c>
      <c r="U41" s="32">
        <v>330</v>
      </c>
      <c r="V41" s="32">
        <f t="shared" si="0"/>
        <v>297000</v>
      </c>
      <c r="W41" s="32">
        <v>165</v>
      </c>
      <c r="X41" s="32">
        <f t="shared" si="1"/>
        <v>0</v>
      </c>
      <c r="Y41" s="32">
        <f t="shared" si="2"/>
        <v>297000</v>
      </c>
      <c r="Z41" s="77"/>
      <c r="AA41" s="29"/>
    </row>
    <row r="42" spans="1:27" s="14" customFormat="1" ht="70.5" customHeight="1">
      <c r="A42" s="29"/>
      <c r="B42" s="32">
        <v>36</v>
      </c>
      <c r="C42" s="33" t="s">
        <v>179</v>
      </c>
      <c r="D42" s="34" t="s">
        <v>180</v>
      </c>
      <c r="E42" s="45" t="s">
        <v>1159</v>
      </c>
      <c r="F42" s="32" t="s">
        <v>37</v>
      </c>
      <c r="G42" s="46" t="s">
        <v>1160</v>
      </c>
      <c r="H42" s="34" t="s">
        <v>159</v>
      </c>
      <c r="I42" s="45" t="s">
        <v>1161</v>
      </c>
      <c r="J42" s="32" t="s">
        <v>1162</v>
      </c>
      <c r="K42" s="52" t="s">
        <v>1163</v>
      </c>
      <c r="L42" s="32" t="s">
        <v>42</v>
      </c>
      <c r="M42" s="61">
        <v>300021.07</v>
      </c>
      <c r="N42" s="34">
        <v>27</v>
      </c>
      <c r="O42" s="34"/>
      <c r="P42" s="34"/>
      <c r="Q42" s="34"/>
      <c r="R42" s="34"/>
      <c r="S42" s="32">
        <v>1620</v>
      </c>
      <c r="T42" s="32">
        <v>0</v>
      </c>
      <c r="U42" s="32">
        <v>330</v>
      </c>
      <c r="V42" s="32">
        <f t="shared" si="0"/>
        <v>534600</v>
      </c>
      <c r="W42" s="32">
        <v>165</v>
      </c>
      <c r="X42" s="32">
        <f t="shared" si="1"/>
        <v>0</v>
      </c>
      <c r="Y42" s="32">
        <f t="shared" si="2"/>
        <v>534600</v>
      </c>
      <c r="Z42" s="77"/>
      <c r="AA42" s="29"/>
    </row>
    <row r="43" spans="1:27" s="14" customFormat="1" ht="70.5" customHeight="1">
      <c r="A43" s="29"/>
      <c r="B43" s="32">
        <v>37</v>
      </c>
      <c r="C43" s="33" t="s">
        <v>179</v>
      </c>
      <c r="D43" s="34" t="s">
        <v>180</v>
      </c>
      <c r="E43" s="45" t="s">
        <v>1164</v>
      </c>
      <c r="F43" s="32" t="s">
        <v>37</v>
      </c>
      <c r="G43" s="46" t="s">
        <v>1165</v>
      </c>
      <c r="H43" s="34" t="s">
        <v>54</v>
      </c>
      <c r="I43" s="45" t="s">
        <v>1166</v>
      </c>
      <c r="J43" s="32" t="s">
        <v>1167</v>
      </c>
      <c r="K43" s="52" t="s">
        <v>1168</v>
      </c>
      <c r="L43" s="32" t="s">
        <v>42</v>
      </c>
      <c r="M43" s="61">
        <v>47267.2</v>
      </c>
      <c r="N43" s="34">
        <v>14</v>
      </c>
      <c r="O43" s="34"/>
      <c r="P43" s="34"/>
      <c r="Q43" s="34"/>
      <c r="R43" s="34"/>
      <c r="S43" s="32">
        <v>2100</v>
      </c>
      <c r="T43" s="32">
        <v>0</v>
      </c>
      <c r="U43" s="32">
        <v>330</v>
      </c>
      <c r="V43" s="32">
        <f t="shared" si="0"/>
        <v>693000</v>
      </c>
      <c r="W43" s="32">
        <v>165</v>
      </c>
      <c r="X43" s="32">
        <f t="shared" si="1"/>
        <v>0</v>
      </c>
      <c r="Y43" s="32">
        <f t="shared" si="2"/>
        <v>693000</v>
      </c>
      <c r="Z43" s="77"/>
      <c r="AA43" s="29"/>
    </row>
    <row r="44" spans="1:27" s="14" customFormat="1" ht="70.5" customHeight="1">
      <c r="A44" s="29"/>
      <c r="B44" s="32">
        <v>38</v>
      </c>
      <c r="C44" s="33" t="s">
        <v>179</v>
      </c>
      <c r="D44" s="34" t="s">
        <v>180</v>
      </c>
      <c r="E44" s="45" t="s">
        <v>620</v>
      </c>
      <c r="F44" s="32" t="s">
        <v>37</v>
      </c>
      <c r="G44" s="46" t="s">
        <v>621</v>
      </c>
      <c r="H44" s="34" t="s">
        <v>116</v>
      </c>
      <c r="I44" s="45" t="s">
        <v>622</v>
      </c>
      <c r="J44" s="32" t="s">
        <v>623</v>
      </c>
      <c r="K44" s="52" t="s">
        <v>624</v>
      </c>
      <c r="L44" s="32" t="s">
        <v>42</v>
      </c>
      <c r="M44" s="61">
        <v>2733231.83</v>
      </c>
      <c r="N44" s="34">
        <v>48</v>
      </c>
      <c r="O44" s="34"/>
      <c r="P44" s="34"/>
      <c r="Q44" s="34"/>
      <c r="R44" s="34"/>
      <c r="S44" s="32">
        <v>3200</v>
      </c>
      <c r="T44" s="32">
        <v>0</v>
      </c>
      <c r="U44" s="32">
        <v>330</v>
      </c>
      <c r="V44" s="32">
        <f t="shared" si="0"/>
        <v>1056000</v>
      </c>
      <c r="W44" s="32">
        <v>165</v>
      </c>
      <c r="X44" s="32">
        <f t="shared" si="1"/>
        <v>0</v>
      </c>
      <c r="Y44" s="32">
        <f t="shared" si="2"/>
        <v>1056000</v>
      </c>
      <c r="Z44" s="77" t="s">
        <v>1169</v>
      </c>
      <c r="AA44" s="29"/>
    </row>
    <row r="45" spans="1:27" s="14" customFormat="1" ht="70.5" customHeight="1">
      <c r="A45" s="29"/>
      <c r="B45" s="32">
        <v>39</v>
      </c>
      <c r="C45" s="33" t="s">
        <v>179</v>
      </c>
      <c r="D45" s="34" t="s">
        <v>180</v>
      </c>
      <c r="E45" s="45" t="s">
        <v>1113</v>
      </c>
      <c r="F45" s="32" t="s">
        <v>37</v>
      </c>
      <c r="G45" s="46" t="s">
        <v>1114</v>
      </c>
      <c r="H45" s="34" t="s">
        <v>237</v>
      </c>
      <c r="I45" s="45" t="s">
        <v>1115</v>
      </c>
      <c r="J45" s="32" t="s">
        <v>1116</v>
      </c>
      <c r="K45" s="52" t="s">
        <v>1117</v>
      </c>
      <c r="L45" s="32" t="s">
        <v>42</v>
      </c>
      <c r="M45" s="61">
        <v>109955.71</v>
      </c>
      <c r="N45" s="34">
        <v>10</v>
      </c>
      <c r="O45" s="34"/>
      <c r="P45" s="34"/>
      <c r="Q45" s="34"/>
      <c r="R45" s="34"/>
      <c r="S45" s="32">
        <v>600</v>
      </c>
      <c r="T45" s="32">
        <v>0</v>
      </c>
      <c r="U45" s="32">
        <v>330</v>
      </c>
      <c r="V45" s="32">
        <f t="shared" si="0"/>
        <v>198000</v>
      </c>
      <c r="W45" s="32">
        <v>165</v>
      </c>
      <c r="X45" s="32">
        <f t="shared" si="1"/>
        <v>0</v>
      </c>
      <c r="Y45" s="32">
        <f t="shared" si="2"/>
        <v>198000</v>
      </c>
      <c r="Z45" s="77" t="s">
        <v>1143</v>
      </c>
      <c r="AA45" s="29"/>
    </row>
    <row r="46" spans="1:27" s="14" customFormat="1" ht="70.5" customHeight="1">
      <c r="A46" s="29"/>
      <c r="B46" s="32">
        <v>40</v>
      </c>
      <c r="C46" s="33" t="s">
        <v>179</v>
      </c>
      <c r="D46" s="34" t="s">
        <v>180</v>
      </c>
      <c r="E46" s="45" t="s">
        <v>1170</v>
      </c>
      <c r="F46" s="32" t="s">
        <v>37</v>
      </c>
      <c r="G46" s="46" t="s">
        <v>1171</v>
      </c>
      <c r="H46" s="34" t="s">
        <v>237</v>
      </c>
      <c r="I46" s="45" t="s">
        <v>1172</v>
      </c>
      <c r="J46" s="32" t="s">
        <v>1173</v>
      </c>
      <c r="K46" s="52" t="s">
        <v>1174</v>
      </c>
      <c r="L46" s="32" t="s">
        <v>42</v>
      </c>
      <c r="M46" s="61">
        <v>41431.63</v>
      </c>
      <c r="N46" s="34">
        <v>6</v>
      </c>
      <c r="O46" s="34"/>
      <c r="P46" s="34"/>
      <c r="Q46" s="34"/>
      <c r="R46" s="34"/>
      <c r="S46" s="32">
        <v>240</v>
      </c>
      <c r="T46" s="32">
        <v>0</v>
      </c>
      <c r="U46" s="32">
        <v>330</v>
      </c>
      <c r="V46" s="32">
        <f t="shared" si="0"/>
        <v>79200</v>
      </c>
      <c r="W46" s="32">
        <v>165</v>
      </c>
      <c r="X46" s="32">
        <f t="shared" si="1"/>
        <v>0</v>
      </c>
      <c r="Y46" s="32">
        <f t="shared" si="2"/>
        <v>79200</v>
      </c>
      <c r="Z46" s="77" t="s">
        <v>199</v>
      </c>
      <c r="AA46" s="29"/>
    </row>
    <row r="47" spans="1:27" s="14" customFormat="1" ht="70.5" customHeight="1">
      <c r="A47" s="29"/>
      <c r="B47" s="32">
        <v>41</v>
      </c>
      <c r="C47" s="33" t="s">
        <v>179</v>
      </c>
      <c r="D47" s="34" t="s">
        <v>180</v>
      </c>
      <c r="E47" s="45" t="s">
        <v>1175</v>
      </c>
      <c r="F47" s="32" t="s">
        <v>37</v>
      </c>
      <c r="G47" s="46" t="s">
        <v>1176</v>
      </c>
      <c r="H47" s="34" t="s">
        <v>237</v>
      </c>
      <c r="I47" s="45" t="s">
        <v>1177</v>
      </c>
      <c r="J47" s="32" t="s">
        <v>1178</v>
      </c>
      <c r="K47" s="52" t="s">
        <v>1179</v>
      </c>
      <c r="L47" s="32" t="s">
        <v>42</v>
      </c>
      <c r="M47" s="61">
        <v>116316.08</v>
      </c>
      <c r="N47" s="34">
        <v>12</v>
      </c>
      <c r="O47" s="34"/>
      <c r="P47" s="34"/>
      <c r="Q47" s="34"/>
      <c r="R47" s="34"/>
      <c r="S47" s="32">
        <v>480</v>
      </c>
      <c r="T47" s="32">
        <v>0</v>
      </c>
      <c r="U47" s="32">
        <v>330</v>
      </c>
      <c r="V47" s="32">
        <f t="shared" si="0"/>
        <v>158400</v>
      </c>
      <c r="W47" s="32">
        <v>165</v>
      </c>
      <c r="X47" s="32">
        <f t="shared" si="1"/>
        <v>0</v>
      </c>
      <c r="Y47" s="32">
        <f t="shared" si="2"/>
        <v>158400</v>
      </c>
      <c r="Z47" s="77" t="s">
        <v>199</v>
      </c>
      <c r="AA47" s="29"/>
    </row>
    <row r="48" spans="1:27" s="14" customFormat="1" ht="70.5" customHeight="1">
      <c r="A48" s="29"/>
      <c r="B48" s="32">
        <v>42</v>
      </c>
      <c r="C48" s="33" t="s">
        <v>179</v>
      </c>
      <c r="D48" s="34" t="s">
        <v>180</v>
      </c>
      <c r="E48" s="45" t="s">
        <v>1180</v>
      </c>
      <c r="F48" s="32" t="s">
        <v>37</v>
      </c>
      <c r="G48" s="46" t="s">
        <v>1181</v>
      </c>
      <c r="H48" s="34" t="s">
        <v>237</v>
      </c>
      <c r="I48" s="45" t="s">
        <v>1182</v>
      </c>
      <c r="J48" s="32" t="s">
        <v>1183</v>
      </c>
      <c r="K48" s="52" t="s">
        <v>1184</v>
      </c>
      <c r="L48" s="32" t="s">
        <v>42</v>
      </c>
      <c r="M48" s="61">
        <v>23175.07</v>
      </c>
      <c r="N48" s="34">
        <v>6</v>
      </c>
      <c r="O48" s="34"/>
      <c r="P48" s="34"/>
      <c r="Q48" s="34"/>
      <c r="R48" s="34"/>
      <c r="S48" s="32">
        <v>240</v>
      </c>
      <c r="T48" s="32">
        <v>0</v>
      </c>
      <c r="U48" s="32">
        <v>330</v>
      </c>
      <c r="V48" s="32">
        <f t="shared" si="0"/>
        <v>79200</v>
      </c>
      <c r="W48" s="32">
        <v>165</v>
      </c>
      <c r="X48" s="32">
        <f t="shared" si="1"/>
        <v>0</v>
      </c>
      <c r="Y48" s="32">
        <f t="shared" si="2"/>
        <v>79200</v>
      </c>
      <c r="Z48" s="77"/>
      <c r="AA48" s="29"/>
    </row>
    <row r="49" spans="1:27" s="14" customFormat="1" ht="70.5" customHeight="1">
      <c r="A49" s="29"/>
      <c r="B49" s="32">
        <v>43</v>
      </c>
      <c r="C49" s="33" t="s">
        <v>179</v>
      </c>
      <c r="D49" s="34" t="s">
        <v>180</v>
      </c>
      <c r="E49" s="45" t="s">
        <v>1185</v>
      </c>
      <c r="F49" s="32" t="s">
        <v>37</v>
      </c>
      <c r="G49" s="46" t="s">
        <v>1186</v>
      </c>
      <c r="H49" s="34" t="s">
        <v>237</v>
      </c>
      <c r="I49" s="45" t="s">
        <v>1187</v>
      </c>
      <c r="J49" s="32" t="s">
        <v>1188</v>
      </c>
      <c r="K49" s="52" t="s">
        <v>1189</v>
      </c>
      <c r="L49" s="32" t="s">
        <v>42</v>
      </c>
      <c r="M49" s="61">
        <v>24432.49</v>
      </c>
      <c r="N49" s="34">
        <v>6</v>
      </c>
      <c r="O49" s="34"/>
      <c r="P49" s="34"/>
      <c r="Q49" s="34"/>
      <c r="R49" s="34"/>
      <c r="S49" s="32">
        <v>240</v>
      </c>
      <c r="T49" s="32">
        <v>0</v>
      </c>
      <c r="U49" s="32">
        <v>330</v>
      </c>
      <c r="V49" s="32">
        <f t="shared" si="0"/>
        <v>79200</v>
      </c>
      <c r="W49" s="32">
        <v>165</v>
      </c>
      <c r="X49" s="32">
        <f t="shared" si="1"/>
        <v>0</v>
      </c>
      <c r="Y49" s="32">
        <f t="shared" si="2"/>
        <v>79200</v>
      </c>
      <c r="Z49" s="77"/>
      <c r="AA49" s="29"/>
    </row>
    <row r="50" spans="1:27" s="14" customFormat="1" ht="70.5" customHeight="1">
      <c r="A50" s="29"/>
      <c r="B50" s="32">
        <v>44</v>
      </c>
      <c r="C50" s="33" t="s">
        <v>179</v>
      </c>
      <c r="D50" s="34" t="s">
        <v>180</v>
      </c>
      <c r="E50" s="45" t="s">
        <v>1123</v>
      </c>
      <c r="F50" s="32" t="s">
        <v>37</v>
      </c>
      <c r="G50" s="46" t="s">
        <v>1124</v>
      </c>
      <c r="H50" s="34" t="s">
        <v>237</v>
      </c>
      <c r="I50" s="45" t="s">
        <v>1125</v>
      </c>
      <c r="J50" s="32" t="s">
        <v>1126</v>
      </c>
      <c r="K50" s="52" t="s">
        <v>1127</v>
      </c>
      <c r="L50" s="32" t="s">
        <v>42</v>
      </c>
      <c r="M50" s="61">
        <v>194878.58</v>
      </c>
      <c r="N50" s="34">
        <v>14</v>
      </c>
      <c r="O50" s="34"/>
      <c r="P50" s="34"/>
      <c r="Q50" s="34"/>
      <c r="R50" s="34"/>
      <c r="S50" s="32">
        <v>560</v>
      </c>
      <c r="T50" s="32">
        <v>0</v>
      </c>
      <c r="U50" s="32">
        <v>330</v>
      </c>
      <c r="V50" s="32">
        <f t="shared" si="0"/>
        <v>184800</v>
      </c>
      <c r="W50" s="32">
        <v>165</v>
      </c>
      <c r="X50" s="32">
        <f t="shared" si="1"/>
        <v>0</v>
      </c>
      <c r="Y50" s="32">
        <f t="shared" si="2"/>
        <v>184800</v>
      </c>
      <c r="Z50" s="77" t="s">
        <v>1143</v>
      </c>
      <c r="AA50" s="29"/>
    </row>
    <row r="51" spans="1:27" s="14" customFormat="1" ht="70.5" customHeight="1">
      <c r="A51" s="29"/>
      <c r="B51" s="32">
        <v>45</v>
      </c>
      <c r="C51" s="33" t="s">
        <v>179</v>
      </c>
      <c r="D51" s="34" t="s">
        <v>180</v>
      </c>
      <c r="E51" s="45" t="s">
        <v>1190</v>
      </c>
      <c r="F51" s="32" t="s">
        <v>37</v>
      </c>
      <c r="G51" s="46" t="s">
        <v>1191</v>
      </c>
      <c r="H51" s="34" t="s">
        <v>237</v>
      </c>
      <c r="I51" s="45" t="s">
        <v>1192</v>
      </c>
      <c r="J51" s="32" t="s">
        <v>1193</v>
      </c>
      <c r="K51" s="52" t="s">
        <v>1194</v>
      </c>
      <c r="L51" s="32" t="s">
        <v>42</v>
      </c>
      <c r="M51" s="61">
        <v>49847.02</v>
      </c>
      <c r="N51" s="34">
        <v>16</v>
      </c>
      <c r="O51" s="34"/>
      <c r="P51" s="34"/>
      <c r="Q51" s="34"/>
      <c r="R51" s="34"/>
      <c r="S51" s="32">
        <v>640</v>
      </c>
      <c r="T51" s="32">
        <v>0</v>
      </c>
      <c r="U51" s="32">
        <v>330</v>
      </c>
      <c r="V51" s="32">
        <f t="shared" si="0"/>
        <v>211200</v>
      </c>
      <c r="W51" s="32">
        <v>165</v>
      </c>
      <c r="X51" s="32">
        <f t="shared" si="1"/>
        <v>0</v>
      </c>
      <c r="Y51" s="32">
        <f t="shared" si="2"/>
        <v>211200</v>
      </c>
      <c r="Z51" s="77" t="s">
        <v>199</v>
      </c>
      <c r="AA51" s="29"/>
    </row>
    <row r="52" spans="1:27" s="14" customFormat="1" ht="70.5" customHeight="1">
      <c r="A52" s="29"/>
      <c r="B52" s="32">
        <v>46</v>
      </c>
      <c r="C52" s="33" t="s">
        <v>1195</v>
      </c>
      <c r="D52" s="34" t="s">
        <v>454</v>
      </c>
      <c r="E52" s="45" t="s">
        <v>507</v>
      </c>
      <c r="F52" s="32" t="s">
        <v>206</v>
      </c>
      <c r="G52" s="46" t="s">
        <v>506</v>
      </c>
      <c r="H52" s="34" t="s">
        <v>39</v>
      </c>
      <c r="I52" s="45" t="s">
        <v>507</v>
      </c>
      <c r="J52" s="32" t="s">
        <v>508</v>
      </c>
      <c r="K52" s="52" t="s">
        <v>509</v>
      </c>
      <c r="L52" s="32" t="s">
        <v>42</v>
      </c>
      <c r="M52" s="61">
        <v>817990</v>
      </c>
      <c r="N52" s="34">
        <v>4</v>
      </c>
      <c r="O52" s="34"/>
      <c r="P52" s="34"/>
      <c r="Q52" s="34"/>
      <c r="R52" s="34"/>
      <c r="S52" s="32">
        <v>240</v>
      </c>
      <c r="T52" s="32">
        <v>0</v>
      </c>
      <c r="U52" s="32">
        <v>330</v>
      </c>
      <c r="V52" s="32">
        <f t="shared" si="0"/>
        <v>79200</v>
      </c>
      <c r="W52" s="32">
        <v>165</v>
      </c>
      <c r="X52" s="32">
        <f t="shared" si="1"/>
        <v>0</v>
      </c>
      <c r="Y52" s="32">
        <f t="shared" si="2"/>
        <v>79200</v>
      </c>
      <c r="Z52" s="45"/>
      <c r="AA52" s="29"/>
    </row>
    <row r="53" spans="1:27" s="14" customFormat="1" ht="70.5" customHeight="1">
      <c r="A53" s="29"/>
      <c r="B53" s="32">
        <v>47</v>
      </c>
      <c r="C53" s="33" t="s">
        <v>1195</v>
      </c>
      <c r="D53" s="34" t="s">
        <v>454</v>
      </c>
      <c r="E53" s="45" t="s">
        <v>1196</v>
      </c>
      <c r="F53" s="32" t="s">
        <v>206</v>
      </c>
      <c r="G53" s="46" t="s">
        <v>1197</v>
      </c>
      <c r="H53" s="34" t="s">
        <v>230</v>
      </c>
      <c r="I53" s="45" t="s">
        <v>1198</v>
      </c>
      <c r="J53" s="32" t="s">
        <v>1199</v>
      </c>
      <c r="K53" s="52" t="s">
        <v>1200</v>
      </c>
      <c r="L53" s="32" t="s">
        <v>42</v>
      </c>
      <c r="M53" s="61">
        <v>14000</v>
      </c>
      <c r="N53" s="34">
        <v>2</v>
      </c>
      <c r="O53" s="34"/>
      <c r="P53" s="34"/>
      <c r="Q53" s="34"/>
      <c r="R53" s="34"/>
      <c r="S53" s="32">
        <v>120</v>
      </c>
      <c r="T53" s="32">
        <v>0</v>
      </c>
      <c r="U53" s="32">
        <v>330</v>
      </c>
      <c r="V53" s="32">
        <f t="shared" si="0"/>
        <v>39600</v>
      </c>
      <c r="W53" s="32">
        <v>165</v>
      </c>
      <c r="X53" s="32">
        <f t="shared" si="1"/>
        <v>0</v>
      </c>
      <c r="Y53" s="32">
        <f t="shared" si="2"/>
        <v>39600</v>
      </c>
      <c r="Z53" s="45"/>
      <c r="AA53" s="29"/>
    </row>
    <row r="54" spans="1:27" s="14" customFormat="1" ht="70.5" customHeight="1">
      <c r="A54" s="29"/>
      <c r="B54" s="32">
        <v>48</v>
      </c>
      <c r="C54" s="33" t="s">
        <v>1195</v>
      </c>
      <c r="D54" s="34" t="s">
        <v>454</v>
      </c>
      <c r="E54" s="45" t="s">
        <v>1201</v>
      </c>
      <c r="F54" s="32" t="s">
        <v>206</v>
      </c>
      <c r="G54" s="46" t="s">
        <v>1202</v>
      </c>
      <c r="H54" s="34" t="s">
        <v>230</v>
      </c>
      <c r="I54" s="45" t="s">
        <v>1203</v>
      </c>
      <c r="J54" s="32" t="s">
        <v>1204</v>
      </c>
      <c r="K54" s="52" t="s">
        <v>1205</v>
      </c>
      <c r="L54" s="32" t="s">
        <v>42</v>
      </c>
      <c r="M54" s="61">
        <v>9953</v>
      </c>
      <c r="N54" s="34">
        <v>2</v>
      </c>
      <c r="O54" s="34"/>
      <c r="P54" s="34"/>
      <c r="Q54" s="34"/>
      <c r="R54" s="34"/>
      <c r="S54" s="32">
        <v>120</v>
      </c>
      <c r="T54" s="32">
        <v>0</v>
      </c>
      <c r="U54" s="32">
        <v>330</v>
      </c>
      <c r="V54" s="32">
        <f t="shared" si="0"/>
        <v>39600</v>
      </c>
      <c r="W54" s="32">
        <v>165</v>
      </c>
      <c r="X54" s="32">
        <f t="shared" si="1"/>
        <v>0</v>
      </c>
      <c r="Y54" s="32">
        <f t="shared" si="2"/>
        <v>39600</v>
      </c>
      <c r="Z54" s="45"/>
      <c r="AA54" s="29"/>
    </row>
    <row r="55" spans="1:27" s="14" customFormat="1" ht="70.5" customHeight="1">
      <c r="A55" s="29"/>
      <c r="B55" s="32">
        <v>49</v>
      </c>
      <c r="C55" s="33" t="s">
        <v>1195</v>
      </c>
      <c r="D55" s="34" t="s">
        <v>454</v>
      </c>
      <c r="E55" s="45" t="s">
        <v>1206</v>
      </c>
      <c r="F55" s="32" t="s">
        <v>206</v>
      </c>
      <c r="G55" s="46" t="s">
        <v>1207</v>
      </c>
      <c r="H55" s="34" t="s">
        <v>39</v>
      </c>
      <c r="I55" s="45" t="s">
        <v>1208</v>
      </c>
      <c r="J55" s="32" t="s">
        <v>1209</v>
      </c>
      <c r="K55" s="52" t="s">
        <v>1210</v>
      </c>
      <c r="L55" s="32" t="s">
        <v>42</v>
      </c>
      <c r="M55" s="61">
        <v>573194</v>
      </c>
      <c r="N55" s="34">
        <v>8</v>
      </c>
      <c r="O55" s="34"/>
      <c r="P55" s="34"/>
      <c r="Q55" s="34"/>
      <c r="R55" s="34"/>
      <c r="S55" s="32">
        <v>480</v>
      </c>
      <c r="T55" s="32">
        <v>0</v>
      </c>
      <c r="U55" s="32">
        <v>330</v>
      </c>
      <c r="V55" s="32">
        <f t="shared" si="0"/>
        <v>158400</v>
      </c>
      <c r="W55" s="32">
        <v>165</v>
      </c>
      <c r="X55" s="32">
        <f t="shared" si="1"/>
        <v>0</v>
      </c>
      <c r="Y55" s="32">
        <f t="shared" si="2"/>
        <v>158400</v>
      </c>
      <c r="Z55" s="45"/>
      <c r="AA55" s="29"/>
    </row>
    <row r="56" spans="1:27" s="14" customFormat="1" ht="70.5" customHeight="1">
      <c r="A56" s="29"/>
      <c r="B56" s="32">
        <v>50</v>
      </c>
      <c r="C56" s="33" t="s">
        <v>1195</v>
      </c>
      <c r="D56" s="34" t="s">
        <v>454</v>
      </c>
      <c r="E56" s="45" t="s">
        <v>1211</v>
      </c>
      <c r="F56" s="32" t="s">
        <v>206</v>
      </c>
      <c r="G56" s="46" t="s">
        <v>1212</v>
      </c>
      <c r="H56" s="34" t="s">
        <v>45</v>
      </c>
      <c r="I56" s="45" t="s">
        <v>1213</v>
      </c>
      <c r="J56" s="32" t="s">
        <v>1214</v>
      </c>
      <c r="K56" s="52" t="s">
        <v>1215</v>
      </c>
      <c r="L56" s="32" t="s">
        <v>42</v>
      </c>
      <c r="M56" s="61">
        <v>810532</v>
      </c>
      <c r="N56" s="34">
        <v>4</v>
      </c>
      <c r="O56" s="34"/>
      <c r="P56" s="34"/>
      <c r="Q56" s="34"/>
      <c r="R56" s="34"/>
      <c r="S56" s="32">
        <v>240</v>
      </c>
      <c r="T56" s="32">
        <v>0</v>
      </c>
      <c r="U56" s="32">
        <v>330</v>
      </c>
      <c r="V56" s="32">
        <f t="shared" si="0"/>
        <v>79200</v>
      </c>
      <c r="W56" s="32">
        <v>165</v>
      </c>
      <c r="X56" s="32">
        <f t="shared" si="1"/>
        <v>0</v>
      </c>
      <c r="Y56" s="32">
        <f t="shared" si="2"/>
        <v>79200</v>
      </c>
      <c r="Z56" s="45"/>
      <c r="AA56" s="29"/>
    </row>
    <row r="57" spans="1:27" s="14" customFormat="1" ht="70.5" customHeight="1">
      <c r="A57" s="29"/>
      <c r="B57" s="32">
        <v>51</v>
      </c>
      <c r="C57" s="33" t="s">
        <v>1195</v>
      </c>
      <c r="D57" s="34" t="s">
        <v>454</v>
      </c>
      <c r="E57" s="45" t="s">
        <v>1216</v>
      </c>
      <c r="F57" s="32" t="s">
        <v>206</v>
      </c>
      <c r="G57" s="46" t="s">
        <v>1217</v>
      </c>
      <c r="H57" s="34" t="s">
        <v>39</v>
      </c>
      <c r="I57" s="45" t="s">
        <v>1218</v>
      </c>
      <c r="J57" s="32" t="s">
        <v>1219</v>
      </c>
      <c r="K57" s="52" t="s">
        <v>1220</v>
      </c>
      <c r="L57" s="32" t="s">
        <v>42</v>
      </c>
      <c r="M57" s="61">
        <v>421307</v>
      </c>
      <c r="N57" s="34">
        <v>4</v>
      </c>
      <c r="O57" s="34"/>
      <c r="P57" s="34"/>
      <c r="Q57" s="34"/>
      <c r="R57" s="34"/>
      <c r="S57" s="32">
        <v>240</v>
      </c>
      <c r="T57" s="32">
        <v>0</v>
      </c>
      <c r="U57" s="32">
        <v>330</v>
      </c>
      <c r="V57" s="32">
        <f t="shared" si="0"/>
        <v>79200</v>
      </c>
      <c r="W57" s="32">
        <v>165</v>
      </c>
      <c r="X57" s="32">
        <f t="shared" si="1"/>
        <v>0</v>
      </c>
      <c r="Y57" s="32">
        <f t="shared" si="2"/>
        <v>79200</v>
      </c>
      <c r="Z57" s="45"/>
      <c r="AA57" s="29"/>
    </row>
    <row r="58" spans="1:27" s="14" customFormat="1" ht="70.5" customHeight="1">
      <c r="A58" s="29"/>
      <c r="B58" s="32">
        <v>52</v>
      </c>
      <c r="C58" s="33" t="s">
        <v>1195</v>
      </c>
      <c r="D58" s="34" t="s">
        <v>454</v>
      </c>
      <c r="E58" s="45" t="s">
        <v>1221</v>
      </c>
      <c r="F58" s="32" t="s">
        <v>206</v>
      </c>
      <c r="G58" s="46" t="s">
        <v>1222</v>
      </c>
      <c r="H58" s="34" t="s">
        <v>45</v>
      </c>
      <c r="I58" s="45" t="s">
        <v>1223</v>
      </c>
      <c r="J58" s="32" t="s">
        <v>1224</v>
      </c>
      <c r="K58" s="52" t="s">
        <v>1225</v>
      </c>
      <c r="L58" s="32" t="s">
        <v>42</v>
      </c>
      <c r="M58" s="61">
        <v>547012</v>
      </c>
      <c r="N58" s="34">
        <v>8</v>
      </c>
      <c r="O58" s="34"/>
      <c r="P58" s="34"/>
      <c r="Q58" s="34"/>
      <c r="R58" s="34"/>
      <c r="S58" s="32">
        <v>480</v>
      </c>
      <c r="T58" s="32">
        <v>0</v>
      </c>
      <c r="U58" s="32">
        <v>330</v>
      </c>
      <c r="V58" s="32">
        <f t="shared" si="0"/>
        <v>158400</v>
      </c>
      <c r="W58" s="32">
        <v>165</v>
      </c>
      <c r="X58" s="32">
        <f t="shared" si="1"/>
        <v>0</v>
      </c>
      <c r="Y58" s="32">
        <f t="shared" si="2"/>
        <v>158400</v>
      </c>
      <c r="Z58" s="45"/>
      <c r="AA58" s="29"/>
    </row>
    <row r="59" spans="1:27" s="14" customFormat="1" ht="70.5" customHeight="1">
      <c r="A59" s="29"/>
      <c r="B59" s="32">
        <v>53</v>
      </c>
      <c r="C59" s="33" t="s">
        <v>1195</v>
      </c>
      <c r="D59" s="34" t="s">
        <v>454</v>
      </c>
      <c r="E59" s="45" t="s">
        <v>1226</v>
      </c>
      <c r="F59" s="32" t="s">
        <v>206</v>
      </c>
      <c r="G59" s="46" t="s">
        <v>1227</v>
      </c>
      <c r="H59" s="34" t="s">
        <v>159</v>
      </c>
      <c r="I59" s="45" t="s">
        <v>1228</v>
      </c>
      <c r="J59" s="32" t="s">
        <v>1229</v>
      </c>
      <c r="K59" s="52" t="s">
        <v>1230</v>
      </c>
      <c r="L59" s="32" t="s">
        <v>42</v>
      </c>
      <c r="M59" s="61">
        <v>1119147</v>
      </c>
      <c r="N59" s="34">
        <v>20</v>
      </c>
      <c r="O59" s="34"/>
      <c r="P59" s="34"/>
      <c r="Q59" s="34"/>
      <c r="R59" s="34"/>
      <c r="S59" s="32">
        <v>1200</v>
      </c>
      <c r="T59" s="32">
        <v>0</v>
      </c>
      <c r="U59" s="32">
        <v>330</v>
      </c>
      <c r="V59" s="32">
        <f t="shared" si="0"/>
        <v>396000</v>
      </c>
      <c r="W59" s="32">
        <v>165</v>
      </c>
      <c r="X59" s="32">
        <f t="shared" si="1"/>
        <v>0</v>
      </c>
      <c r="Y59" s="32">
        <f t="shared" si="2"/>
        <v>396000</v>
      </c>
      <c r="Z59" s="45"/>
      <c r="AA59" s="29"/>
    </row>
    <row r="60" spans="1:27" s="14" customFormat="1" ht="70.5" customHeight="1">
      <c r="A60" s="29"/>
      <c r="B60" s="32">
        <v>54</v>
      </c>
      <c r="C60" s="33" t="s">
        <v>1195</v>
      </c>
      <c r="D60" s="34" t="s">
        <v>454</v>
      </c>
      <c r="E60" s="45" t="s">
        <v>1231</v>
      </c>
      <c r="F60" s="32" t="s">
        <v>448</v>
      </c>
      <c r="G60" s="46" t="s">
        <v>1232</v>
      </c>
      <c r="H60" s="34" t="s">
        <v>54</v>
      </c>
      <c r="I60" s="45" t="s">
        <v>1233</v>
      </c>
      <c r="J60" s="32" t="s">
        <v>1234</v>
      </c>
      <c r="K60" s="52" t="s">
        <v>1235</v>
      </c>
      <c r="L60" s="32" t="s">
        <v>42</v>
      </c>
      <c r="M60" s="61">
        <v>21788</v>
      </c>
      <c r="N60" s="34">
        <v>8</v>
      </c>
      <c r="O60" s="34"/>
      <c r="P60" s="34"/>
      <c r="Q60" s="34"/>
      <c r="R60" s="34"/>
      <c r="S60" s="32">
        <v>480</v>
      </c>
      <c r="T60" s="32">
        <v>0</v>
      </c>
      <c r="U60" s="32">
        <v>330</v>
      </c>
      <c r="V60" s="32">
        <f t="shared" si="0"/>
        <v>158400</v>
      </c>
      <c r="W60" s="32">
        <v>165</v>
      </c>
      <c r="X60" s="32">
        <f t="shared" si="1"/>
        <v>0</v>
      </c>
      <c r="Y60" s="32">
        <f t="shared" si="2"/>
        <v>158400</v>
      </c>
      <c r="Z60" s="45"/>
      <c r="AA60" s="29"/>
    </row>
    <row r="61" spans="1:27" s="14" customFormat="1" ht="70.5" customHeight="1">
      <c r="A61" s="29"/>
      <c r="B61" s="32">
        <v>55</v>
      </c>
      <c r="C61" s="33" t="s">
        <v>1195</v>
      </c>
      <c r="D61" s="34" t="s">
        <v>454</v>
      </c>
      <c r="E61" s="45" t="s">
        <v>1236</v>
      </c>
      <c r="F61" s="32" t="s">
        <v>206</v>
      </c>
      <c r="G61" s="46" t="s">
        <v>1237</v>
      </c>
      <c r="H61" s="34" t="s">
        <v>54</v>
      </c>
      <c r="I61" s="45" t="s">
        <v>1238</v>
      </c>
      <c r="J61" s="32" t="s">
        <v>1239</v>
      </c>
      <c r="K61" s="52" t="s">
        <v>1240</v>
      </c>
      <c r="L61" s="32" t="s">
        <v>42</v>
      </c>
      <c r="M61" s="61">
        <v>135922</v>
      </c>
      <c r="N61" s="34">
        <v>8</v>
      </c>
      <c r="O61" s="34"/>
      <c r="P61" s="34"/>
      <c r="Q61" s="34"/>
      <c r="R61" s="34"/>
      <c r="S61" s="32">
        <v>480</v>
      </c>
      <c r="T61" s="32">
        <v>0</v>
      </c>
      <c r="U61" s="32">
        <v>330</v>
      </c>
      <c r="V61" s="32">
        <f t="shared" si="0"/>
        <v>158400</v>
      </c>
      <c r="W61" s="32">
        <v>165</v>
      </c>
      <c r="X61" s="32">
        <f t="shared" si="1"/>
        <v>0</v>
      </c>
      <c r="Y61" s="32">
        <f t="shared" si="2"/>
        <v>158400</v>
      </c>
      <c r="Z61" s="45"/>
      <c r="AA61" s="29"/>
    </row>
    <row r="62" spans="1:27" s="14" customFormat="1" ht="70.5" customHeight="1">
      <c r="A62" s="29"/>
      <c r="B62" s="32">
        <v>56</v>
      </c>
      <c r="C62" s="33" t="s">
        <v>109</v>
      </c>
      <c r="D62" s="34" t="s">
        <v>35</v>
      </c>
      <c r="E62" s="45" t="s">
        <v>1241</v>
      </c>
      <c r="F62" s="32" t="s">
        <v>206</v>
      </c>
      <c r="G62" s="46" t="s">
        <v>1242</v>
      </c>
      <c r="H62" s="34" t="s">
        <v>54</v>
      </c>
      <c r="I62" s="45" t="s">
        <v>1243</v>
      </c>
      <c r="J62" s="32" t="s">
        <v>1244</v>
      </c>
      <c r="K62" s="52" t="s">
        <v>1245</v>
      </c>
      <c r="L62" s="32" t="s">
        <v>42</v>
      </c>
      <c r="M62" s="61">
        <v>480255</v>
      </c>
      <c r="N62" s="34">
        <v>4</v>
      </c>
      <c r="O62" s="34"/>
      <c r="P62" s="34"/>
      <c r="Q62" s="34"/>
      <c r="R62" s="34"/>
      <c r="S62" s="32">
        <v>240</v>
      </c>
      <c r="T62" s="32">
        <v>0</v>
      </c>
      <c r="U62" s="32">
        <v>330</v>
      </c>
      <c r="V62" s="32">
        <f t="shared" si="0"/>
        <v>79200</v>
      </c>
      <c r="W62" s="32">
        <v>165</v>
      </c>
      <c r="X62" s="32">
        <f t="shared" si="1"/>
        <v>0</v>
      </c>
      <c r="Y62" s="32">
        <f t="shared" si="2"/>
        <v>79200</v>
      </c>
      <c r="Z62" s="45"/>
      <c r="AA62" s="29"/>
    </row>
    <row r="63" spans="1:27" s="14" customFormat="1" ht="70.5" customHeight="1">
      <c r="A63" s="29"/>
      <c r="B63" s="32">
        <v>57</v>
      </c>
      <c r="C63" s="33" t="s">
        <v>109</v>
      </c>
      <c r="D63" s="34" t="s">
        <v>35</v>
      </c>
      <c r="E63" s="45" t="s">
        <v>1246</v>
      </c>
      <c r="F63" s="32" t="s">
        <v>206</v>
      </c>
      <c r="G63" s="46" t="s">
        <v>1247</v>
      </c>
      <c r="H63" s="34" t="s">
        <v>39</v>
      </c>
      <c r="I63" s="45" t="s">
        <v>1248</v>
      </c>
      <c r="J63" s="32" t="s">
        <v>1249</v>
      </c>
      <c r="K63" s="52" t="s">
        <v>1250</v>
      </c>
      <c r="L63" s="32" t="s">
        <v>42</v>
      </c>
      <c r="M63" s="61">
        <v>17543</v>
      </c>
      <c r="N63" s="34">
        <v>6</v>
      </c>
      <c r="O63" s="34"/>
      <c r="P63" s="34"/>
      <c r="Q63" s="34">
        <v>2</v>
      </c>
      <c r="R63" s="34"/>
      <c r="S63" s="32">
        <v>360</v>
      </c>
      <c r="T63" s="32">
        <v>7</v>
      </c>
      <c r="U63" s="32">
        <v>330</v>
      </c>
      <c r="V63" s="32">
        <f t="shared" si="0"/>
        <v>118800</v>
      </c>
      <c r="W63" s="32">
        <v>165</v>
      </c>
      <c r="X63" s="32">
        <f t="shared" si="1"/>
        <v>1155</v>
      </c>
      <c r="Y63" s="32">
        <f t="shared" si="2"/>
        <v>119955</v>
      </c>
      <c r="Z63" s="45"/>
      <c r="AA63" s="29"/>
    </row>
    <row r="64" spans="1:27" s="14" customFormat="1" ht="70.5" customHeight="1">
      <c r="A64" s="29"/>
      <c r="B64" s="32">
        <v>58</v>
      </c>
      <c r="C64" s="33" t="s">
        <v>109</v>
      </c>
      <c r="D64" s="34" t="s">
        <v>35</v>
      </c>
      <c r="E64" s="45" t="s">
        <v>1251</v>
      </c>
      <c r="F64" s="32" t="s">
        <v>206</v>
      </c>
      <c r="G64" s="46" t="s">
        <v>1252</v>
      </c>
      <c r="H64" s="34" t="s">
        <v>39</v>
      </c>
      <c r="I64" s="45" t="s">
        <v>1253</v>
      </c>
      <c r="J64" s="32" t="s">
        <v>1254</v>
      </c>
      <c r="K64" s="52" t="s">
        <v>1255</v>
      </c>
      <c r="L64" s="32" t="s">
        <v>42</v>
      </c>
      <c r="M64" s="61">
        <v>137560</v>
      </c>
      <c r="N64" s="34">
        <v>2</v>
      </c>
      <c r="O64" s="34"/>
      <c r="P64" s="34"/>
      <c r="Q64" s="34"/>
      <c r="R64" s="34"/>
      <c r="S64" s="32">
        <v>120</v>
      </c>
      <c r="T64" s="32">
        <v>0</v>
      </c>
      <c r="U64" s="32">
        <v>330</v>
      </c>
      <c r="V64" s="32">
        <f t="shared" si="0"/>
        <v>39600</v>
      </c>
      <c r="W64" s="32">
        <v>165</v>
      </c>
      <c r="X64" s="32">
        <f t="shared" si="1"/>
        <v>0</v>
      </c>
      <c r="Y64" s="32">
        <f t="shared" si="2"/>
        <v>39600</v>
      </c>
      <c r="Z64" s="45"/>
      <c r="AA64" s="29"/>
    </row>
    <row r="65" spans="1:27" s="14" customFormat="1" ht="70.5" customHeight="1">
      <c r="A65" s="29"/>
      <c r="B65" s="32">
        <v>59</v>
      </c>
      <c r="C65" s="33" t="s">
        <v>109</v>
      </c>
      <c r="D65" s="34" t="s">
        <v>35</v>
      </c>
      <c r="E65" s="45" t="s">
        <v>1256</v>
      </c>
      <c r="F65" s="32" t="s">
        <v>206</v>
      </c>
      <c r="G65" s="46" t="s">
        <v>1257</v>
      </c>
      <c r="H65" s="34" t="s">
        <v>54</v>
      </c>
      <c r="I65" s="45" t="s">
        <v>1258</v>
      </c>
      <c r="J65" s="32" t="s">
        <v>1259</v>
      </c>
      <c r="K65" s="52" t="s">
        <v>1260</v>
      </c>
      <c r="L65" s="32" t="s">
        <v>42</v>
      </c>
      <c r="M65" s="61">
        <v>155217</v>
      </c>
      <c r="N65" s="34">
        <v>10</v>
      </c>
      <c r="O65" s="34"/>
      <c r="P65" s="34"/>
      <c r="Q65" s="34"/>
      <c r="R65" s="34"/>
      <c r="S65" s="32">
        <v>600</v>
      </c>
      <c r="T65" s="32">
        <v>0</v>
      </c>
      <c r="U65" s="32">
        <v>330</v>
      </c>
      <c r="V65" s="32">
        <f t="shared" si="0"/>
        <v>198000</v>
      </c>
      <c r="W65" s="32">
        <v>165</v>
      </c>
      <c r="X65" s="32">
        <f t="shared" si="1"/>
        <v>0</v>
      </c>
      <c r="Y65" s="32">
        <f t="shared" si="2"/>
        <v>198000</v>
      </c>
      <c r="Z65" s="45"/>
      <c r="AA65" s="29"/>
    </row>
    <row r="66" spans="1:27" s="14" customFormat="1" ht="70.5" customHeight="1">
      <c r="A66" s="29"/>
      <c r="B66" s="32">
        <v>60</v>
      </c>
      <c r="C66" s="33" t="s">
        <v>109</v>
      </c>
      <c r="D66" s="34" t="s">
        <v>35</v>
      </c>
      <c r="E66" s="45" t="s">
        <v>1261</v>
      </c>
      <c r="F66" s="32" t="s">
        <v>206</v>
      </c>
      <c r="G66" s="46" t="s">
        <v>1262</v>
      </c>
      <c r="H66" s="34" t="s">
        <v>54</v>
      </c>
      <c r="I66" s="45" t="s">
        <v>1263</v>
      </c>
      <c r="J66" s="32" t="s">
        <v>1264</v>
      </c>
      <c r="K66" s="52" t="s">
        <v>1265</v>
      </c>
      <c r="L66" s="32" t="s">
        <v>42</v>
      </c>
      <c r="M66" s="61">
        <v>192994</v>
      </c>
      <c r="N66" s="34">
        <v>8</v>
      </c>
      <c r="O66" s="34"/>
      <c r="P66" s="34"/>
      <c r="Q66" s="34"/>
      <c r="R66" s="34"/>
      <c r="S66" s="32">
        <v>480</v>
      </c>
      <c r="T66" s="32">
        <v>0</v>
      </c>
      <c r="U66" s="32">
        <v>330</v>
      </c>
      <c r="V66" s="32">
        <f t="shared" si="0"/>
        <v>158400</v>
      </c>
      <c r="W66" s="32">
        <v>165</v>
      </c>
      <c r="X66" s="32">
        <f t="shared" si="1"/>
        <v>0</v>
      </c>
      <c r="Y66" s="32">
        <f t="shared" si="2"/>
        <v>158400</v>
      </c>
      <c r="Z66" s="45"/>
      <c r="AA66" s="29"/>
    </row>
    <row r="67" spans="1:27" s="14" customFormat="1" ht="70.5" customHeight="1">
      <c r="A67" s="29"/>
      <c r="B67" s="32">
        <v>61</v>
      </c>
      <c r="C67" s="33" t="s">
        <v>109</v>
      </c>
      <c r="D67" s="34" t="s">
        <v>35</v>
      </c>
      <c r="E67" s="45" t="s">
        <v>1266</v>
      </c>
      <c r="F67" s="32" t="s">
        <v>206</v>
      </c>
      <c r="G67" s="46" t="s">
        <v>1267</v>
      </c>
      <c r="H67" s="34" t="s">
        <v>45</v>
      </c>
      <c r="I67" s="45" t="s">
        <v>1268</v>
      </c>
      <c r="J67" s="32" t="s">
        <v>1269</v>
      </c>
      <c r="K67" s="52" t="s">
        <v>1270</v>
      </c>
      <c r="L67" s="32" t="s">
        <v>42</v>
      </c>
      <c r="M67" s="61">
        <v>2906</v>
      </c>
      <c r="N67" s="34">
        <v>2</v>
      </c>
      <c r="O67" s="34"/>
      <c r="P67" s="34"/>
      <c r="Q67" s="34">
        <v>4</v>
      </c>
      <c r="R67" s="34"/>
      <c r="S67" s="32">
        <v>120</v>
      </c>
      <c r="T67" s="32">
        <v>14</v>
      </c>
      <c r="U67" s="32">
        <v>330</v>
      </c>
      <c r="V67" s="32">
        <f t="shared" si="0"/>
        <v>39600</v>
      </c>
      <c r="W67" s="32">
        <v>165</v>
      </c>
      <c r="X67" s="32">
        <f t="shared" si="1"/>
        <v>2310</v>
      </c>
      <c r="Y67" s="32">
        <f t="shared" si="2"/>
        <v>41910</v>
      </c>
      <c r="Z67" s="45"/>
      <c r="AA67" s="29"/>
    </row>
    <row r="68" spans="1:27" s="14" customFormat="1" ht="70.5" customHeight="1">
      <c r="A68" s="29"/>
      <c r="B68" s="32">
        <v>62</v>
      </c>
      <c r="C68" s="33" t="s">
        <v>109</v>
      </c>
      <c r="D68" s="34" t="s">
        <v>35</v>
      </c>
      <c r="E68" s="45" t="s">
        <v>1271</v>
      </c>
      <c r="F68" s="32" t="s">
        <v>206</v>
      </c>
      <c r="G68" s="46" t="s">
        <v>1272</v>
      </c>
      <c r="H68" s="34" t="s">
        <v>159</v>
      </c>
      <c r="I68" s="45" t="s">
        <v>1273</v>
      </c>
      <c r="J68" s="32" t="s">
        <v>1274</v>
      </c>
      <c r="K68" s="52" t="s">
        <v>1275</v>
      </c>
      <c r="L68" s="32" t="s">
        <v>42</v>
      </c>
      <c r="M68" s="61">
        <v>4897</v>
      </c>
      <c r="N68" s="34">
        <v>2</v>
      </c>
      <c r="O68" s="34"/>
      <c r="P68" s="34"/>
      <c r="Q68" s="34"/>
      <c r="R68" s="34"/>
      <c r="S68" s="32">
        <v>60</v>
      </c>
      <c r="T68" s="32">
        <v>0</v>
      </c>
      <c r="U68" s="32">
        <v>330</v>
      </c>
      <c r="V68" s="32">
        <f t="shared" si="0"/>
        <v>19800</v>
      </c>
      <c r="W68" s="32">
        <v>165</v>
      </c>
      <c r="X68" s="32">
        <f t="shared" si="1"/>
        <v>0</v>
      </c>
      <c r="Y68" s="32">
        <f t="shared" si="2"/>
        <v>19800</v>
      </c>
      <c r="Z68" s="45"/>
      <c r="AA68" s="29"/>
    </row>
    <row r="69" spans="1:27" s="14" customFormat="1" ht="70.5" customHeight="1">
      <c r="A69" s="29"/>
      <c r="B69" s="32">
        <v>63</v>
      </c>
      <c r="C69" s="33" t="s">
        <v>109</v>
      </c>
      <c r="D69" s="34" t="s">
        <v>424</v>
      </c>
      <c r="E69" s="45" t="s">
        <v>1276</v>
      </c>
      <c r="F69" s="32" t="s">
        <v>206</v>
      </c>
      <c r="G69" s="46" t="s">
        <v>1277</v>
      </c>
      <c r="H69" s="34" t="s">
        <v>159</v>
      </c>
      <c r="I69" s="45" t="s">
        <v>1278</v>
      </c>
      <c r="J69" s="32" t="s">
        <v>1279</v>
      </c>
      <c r="K69" s="52" t="s">
        <v>1280</v>
      </c>
      <c r="L69" s="32" t="s">
        <v>42</v>
      </c>
      <c r="M69" s="61">
        <v>414067</v>
      </c>
      <c r="N69" s="34">
        <v>4</v>
      </c>
      <c r="O69" s="34"/>
      <c r="P69" s="34"/>
      <c r="Q69" s="34">
        <v>4</v>
      </c>
      <c r="R69" s="34"/>
      <c r="S69" s="32">
        <v>240</v>
      </c>
      <c r="T69" s="32">
        <v>14</v>
      </c>
      <c r="U69" s="32">
        <v>330</v>
      </c>
      <c r="V69" s="32">
        <f t="shared" si="0"/>
        <v>79200</v>
      </c>
      <c r="W69" s="32">
        <v>165</v>
      </c>
      <c r="X69" s="32">
        <f t="shared" si="1"/>
        <v>2310</v>
      </c>
      <c r="Y69" s="32">
        <f t="shared" si="2"/>
        <v>81510</v>
      </c>
      <c r="Z69" s="45"/>
      <c r="AA69" s="29"/>
    </row>
    <row r="70" spans="1:27" s="14" customFormat="1" ht="70.5" customHeight="1">
      <c r="A70" s="29"/>
      <c r="B70" s="32">
        <v>64</v>
      </c>
      <c r="C70" s="33" t="s">
        <v>109</v>
      </c>
      <c r="D70" s="34" t="s">
        <v>35</v>
      </c>
      <c r="E70" s="45" t="s">
        <v>1241</v>
      </c>
      <c r="F70" s="32" t="s">
        <v>206</v>
      </c>
      <c r="G70" s="46" t="s">
        <v>1242</v>
      </c>
      <c r="H70" s="34" t="s">
        <v>54</v>
      </c>
      <c r="I70" s="45" t="s">
        <v>1243</v>
      </c>
      <c r="J70" s="32" t="s">
        <v>1244</v>
      </c>
      <c r="K70" s="52" t="s">
        <v>1245</v>
      </c>
      <c r="L70" s="32" t="s">
        <v>42</v>
      </c>
      <c r="M70" s="61">
        <v>480255</v>
      </c>
      <c r="N70" s="34">
        <v>2</v>
      </c>
      <c r="O70" s="34"/>
      <c r="P70" s="34"/>
      <c r="Q70" s="34"/>
      <c r="R70" s="34"/>
      <c r="S70" s="32">
        <v>120</v>
      </c>
      <c r="T70" s="32">
        <v>0</v>
      </c>
      <c r="U70" s="32">
        <v>330</v>
      </c>
      <c r="V70" s="32">
        <f t="shared" si="0"/>
        <v>39600</v>
      </c>
      <c r="W70" s="32">
        <v>165</v>
      </c>
      <c r="X70" s="32">
        <f t="shared" si="1"/>
        <v>0</v>
      </c>
      <c r="Y70" s="32">
        <f t="shared" si="2"/>
        <v>39600</v>
      </c>
      <c r="Z70" s="45"/>
      <c r="AA70" s="29"/>
    </row>
    <row r="71" spans="1:27" s="14" customFormat="1" ht="70.5" customHeight="1">
      <c r="A71" s="29"/>
      <c r="B71" s="32">
        <v>65</v>
      </c>
      <c r="C71" s="33" t="s">
        <v>109</v>
      </c>
      <c r="D71" s="34" t="s">
        <v>35</v>
      </c>
      <c r="E71" s="45" t="s">
        <v>1281</v>
      </c>
      <c r="F71" s="32" t="s">
        <v>206</v>
      </c>
      <c r="G71" s="46" t="s">
        <v>1282</v>
      </c>
      <c r="H71" s="34" t="s">
        <v>54</v>
      </c>
      <c r="I71" s="45" t="s">
        <v>1283</v>
      </c>
      <c r="J71" s="32" t="s">
        <v>1284</v>
      </c>
      <c r="K71" s="52" t="s">
        <v>1285</v>
      </c>
      <c r="L71" s="32" t="s">
        <v>42</v>
      </c>
      <c r="M71" s="61">
        <v>249071</v>
      </c>
      <c r="N71" s="34">
        <v>8</v>
      </c>
      <c r="O71" s="34"/>
      <c r="P71" s="34"/>
      <c r="Q71" s="34"/>
      <c r="R71" s="34"/>
      <c r="S71" s="32">
        <v>480</v>
      </c>
      <c r="T71" s="32">
        <v>0</v>
      </c>
      <c r="U71" s="32">
        <v>330</v>
      </c>
      <c r="V71" s="32">
        <f aca="true" t="shared" si="3" ref="V71:V134">S71*U71</f>
        <v>158400</v>
      </c>
      <c r="W71" s="32">
        <v>165</v>
      </c>
      <c r="X71" s="32">
        <f aca="true" t="shared" si="4" ref="X71:X134">W71*T71</f>
        <v>0</v>
      </c>
      <c r="Y71" s="32">
        <f aca="true" t="shared" si="5" ref="Y71:Y134">V71+X71</f>
        <v>158400</v>
      </c>
      <c r="Z71" s="45"/>
      <c r="AA71" s="29"/>
    </row>
    <row r="72" spans="1:27" s="14" customFormat="1" ht="70.5" customHeight="1">
      <c r="A72" s="29"/>
      <c r="B72" s="32">
        <v>66</v>
      </c>
      <c r="C72" s="33" t="s">
        <v>109</v>
      </c>
      <c r="D72" s="34" t="s">
        <v>35</v>
      </c>
      <c r="E72" s="45" t="s">
        <v>1286</v>
      </c>
      <c r="F72" s="32" t="s">
        <v>206</v>
      </c>
      <c r="G72" s="46" t="s">
        <v>1287</v>
      </c>
      <c r="H72" s="34" t="s">
        <v>54</v>
      </c>
      <c r="I72" s="45" t="s">
        <v>1288</v>
      </c>
      <c r="J72" s="32" t="s">
        <v>1289</v>
      </c>
      <c r="K72" s="52" t="s">
        <v>1290</v>
      </c>
      <c r="L72" s="32" t="s">
        <v>42</v>
      </c>
      <c r="M72" s="61">
        <v>247.33</v>
      </c>
      <c r="N72" s="34">
        <v>2</v>
      </c>
      <c r="O72" s="34"/>
      <c r="P72" s="34"/>
      <c r="Q72" s="34"/>
      <c r="R72" s="34"/>
      <c r="S72" s="32">
        <v>60</v>
      </c>
      <c r="T72" s="32">
        <v>0</v>
      </c>
      <c r="U72" s="32">
        <v>330</v>
      </c>
      <c r="V72" s="32">
        <f t="shared" si="3"/>
        <v>19800</v>
      </c>
      <c r="W72" s="32">
        <v>165</v>
      </c>
      <c r="X72" s="32">
        <f t="shared" si="4"/>
        <v>0</v>
      </c>
      <c r="Y72" s="32">
        <f t="shared" si="5"/>
        <v>19800</v>
      </c>
      <c r="Z72" s="45"/>
      <c r="AA72" s="29"/>
    </row>
    <row r="73" spans="1:27" s="14" customFormat="1" ht="70.5" customHeight="1">
      <c r="A73" s="29"/>
      <c r="B73" s="32">
        <v>67</v>
      </c>
      <c r="C73" s="33" t="s">
        <v>109</v>
      </c>
      <c r="D73" s="34" t="s">
        <v>35</v>
      </c>
      <c r="E73" s="45" t="s">
        <v>1291</v>
      </c>
      <c r="F73" s="32" t="s">
        <v>206</v>
      </c>
      <c r="G73" s="46" t="s">
        <v>1292</v>
      </c>
      <c r="H73" s="34" t="s">
        <v>195</v>
      </c>
      <c r="I73" s="45" t="s">
        <v>1293</v>
      </c>
      <c r="J73" s="32" t="s">
        <v>1294</v>
      </c>
      <c r="K73" s="52" t="s">
        <v>1295</v>
      </c>
      <c r="L73" s="32" t="s">
        <v>42</v>
      </c>
      <c r="M73" s="61">
        <v>706933</v>
      </c>
      <c r="N73" s="34">
        <v>20</v>
      </c>
      <c r="O73" s="34"/>
      <c r="P73" s="34"/>
      <c r="Q73" s="34"/>
      <c r="R73" s="34"/>
      <c r="S73" s="32">
        <v>1200</v>
      </c>
      <c r="T73" s="32">
        <v>0</v>
      </c>
      <c r="U73" s="32">
        <v>330</v>
      </c>
      <c r="V73" s="32">
        <f t="shared" si="3"/>
        <v>396000</v>
      </c>
      <c r="W73" s="32">
        <v>165</v>
      </c>
      <c r="X73" s="32">
        <f t="shared" si="4"/>
        <v>0</v>
      </c>
      <c r="Y73" s="32">
        <f t="shared" si="5"/>
        <v>396000</v>
      </c>
      <c r="Z73" s="45"/>
      <c r="AA73" s="29"/>
    </row>
    <row r="74" spans="1:27" s="14" customFormat="1" ht="70.5" customHeight="1">
      <c r="A74" s="29"/>
      <c r="B74" s="32">
        <v>68</v>
      </c>
      <c r="C74" s="33" t="s">
        <v>109</v>
      </c>
      <c r="D74" s="34" t="s">
        <v>35</v>
      </c>
      <c r="E74" s="45" t="s">
        <v>1296</v>
      </c>
      <c r="F74" s="32" t="s">
        <v>206</v>
      </c>
      <c r="G74" s="46" t="s">
        <v>1297</v>
      </c>
      <c r="H74" s="34" t="s">
        <v>195</v>
      </c>
      <c r="I74" s="45" t="s">
        <v>1298</v>
      </c>
      <c r="J74" s="32" t="s">
        <v>1299</v>
      </c>
      <c r="K74" s="52" t="s">
        <v>1300</v>
      </c>
      <c r="L74" s="32" t="s">
        <v>42</v>
      </c>
      <c r="M74" s="61">
        <v>380711</v>
      </c>
      <c r="N74" s="34">
        <v>10</v>
      </c>
      <c r="O74" s="34"/>
      <c r="P74" s="34"/>
      <c r="Q74" s="34"/>
      <c r="R74" s="34"/>
      <c r="S74" s="32">
        <v>600</v>
      </c>
      <c r="T74" s="32">
        <v>0</v>
      </c>
      <c r="U74" s="32">
        <v>330</v>
      </c>
      <c r="V74" s="32">
        <f t="shared" si="3"/>
        <v>198000</v>
      </c>
      <c r="W74" s="32">
        <v>165</v>
      </c>
      <c r="X74" s="32">
        <f t="shared" si="4"/>
        <v>0</v>
      </c>
      <c r="Y74" s="32">
        <f t="shared" si="5"/>
        <v>198000</v>
      </c>
      <c r="Z74" s="45"/>
      <c r="AA74" s="29"/>
    </row>
    <row r="75" spans="1:27" s="14" customFormat="1" ht="70.5" customHeight="1">
      <c r="A75" s="29"/>
      <c r="B75" s="32">
        <v>69</v>
      </c>
      <c r="C75" s="33" t="s">
        <v>109</v>
      </c>
      <c r="D75" s="34" t="s">
        <v>35</v>
      </c>
      <c r="E75" s="45" t="s">
        <v>1301</v>
      </c>
      <c r="F75" s="32" t="s">
        <v>206</v>
      </c>
      <c r="G75" s="46" t="s">
        <v>1302</v>
      </c>
      <c r="H75" s="34" t="s">
        <v>39</v>
      </c>
      <c r="I75" s="45" t="s">
        <v>1303</v>
      </c>
      <c r="J75" s="32" t="s">
        <v>1304</v>
      </c>
      <c r="K75" s="52" t="s">
        <v>1305</v>
      </c>
      <c r="L75" s="32" t="s">
        <v>42</v>
      </c>
      <c r="M75" s="61">
        <v>191351</v>
      </c>
      <c r="N75" s="34">
        <v>16</v>
      </c>
      <c r="O75" s="34"/>
      <c r="P75" s="34"/>
      <c r="Q75" s="34"/>
      <c r="R75" s="34"/>
      <c r="S75" s="32">
        <v>960</v>
      </c>
      <c r="T75" s="32">
        <v>0</v>
      </c>
      <c r="U75" s="32">
        <v>330</v>
      </c>
      <c r="V75" s="32">
        <f t="shared" si="3"/>
        <v>316800</v>
      </c>
      <c r="W75" s="32">
        <v>165</v>
      </c>
      <c r="X75" s="32">
        <f t="shared" si="4"/>
        <v>0</v>
      </c>
      <c r="Y75" s="32">
        <f t="shared" si="5"/>
        <v>316800</v>
      </c>
      <c r="Z75" s="45"/>
      <c r="AA75" s="29"/>
    </row>
    <row r="76" spans="1:27" s="14" customFormat="1" ht="70.5" customHeight="1">
      <c r="A76" s="29"/>
      <c r="B76" s="32">
        <v>70</v>
      </c>
      <c r="C76" s="33" t="s">
        <v>109</v>
      </c>
      <c r="D76" s="34" t="s">
        <v>35</v>
      </c>
      <c r="E76" s="45" t="s">
        <v>1306</v>
      </c>
      <c r="F76" s="32" t="s">
        <v>206</v>
      </c>
      <c r="G76" s="46" t="s">
        <v>1307</v>
      </c>
      <c r="H76" s="34" t="s">
        <v>54</v>
      </c>
      <c r="I76" s="45" t="s">
        <v>1308</v>
      </c>
      <c r="J76" s="32" t="s">
        <v>1309</v>
      </c>
      <c r="K76" s="52" t="s">
        <v>1310</v>
      </c>
      <c r="L76" s="32" t="s">
        <v>42</v>
      </c>
      <c r="M76" s="61">
        <v>583</v>
      </c>
      <c r="N76" s="34">
        <v>2</v>
      </c>
      <c r="O76" s="34"/>
      <c r="P76" s="34"/>
      <c r="Q76" s="34">
        <v>4</v>
      </c>
      <c r="R76" s="34"/>
      <c r="S76" s="32">
        <v>60</v>
      </c>
      <c r="T76" s="32">
        <v>14</v>
      </c>
      <c r="U76" s="32">
        <v>330</v>
      </c>
      <c r="V76" s="32">
        <f t="shared" si="3"/>
        <v>19800</v>
      </c>
      <c r="W76" s="32">
        <v>165</v>
      </c>
      <c r="X76" s="32">
        <f t="shared" si="4"/>
        <v>2310</v>
      </c>
      <c r="Y76" s="32">
        <f t="shared" si="5"/>
        <v>22110</v>
      </c>
      <c r="Z76" s="45"/>
      <c r="AA76" s="29"/>
    </row>
    <row r="77" spans="1:27" s="14" customFormat="1" ht="70.5" customHeight="1">
      <c r="A77" s="29"/>
      <c r="B77" s="32">
        <v>71</v>
      </c>
      <c r="C77" s="33" t="s">
        <v>226</v>
      </c>
      <c r="D77" s="34" t="s">
        <v>227</v>
      </c>
      <c r="E77" s="45" t="s">
        <v>1311</v>
      </c>
      <c r="F77" s="32" t="s">
        <v>206</v>
      </c>
      <c r="G77" s="46" t="s">
        <v>1312</v>
      </c>
      <c r="H77" s="34" t="s">
        <v>39</v>
      </c>
      <c r="I77" s="45" t="s">
        <v>1313</v>
      </c>
      <c r="J77" s="32" t="s">
        <v>1314</v>
      </c>
      <c r="K77" s="52" t="s">
        <v>1315</v>
      </c>
      <c r="L77" s="32" t="s">
        <v>42</v>
      </c>
      <c r="M77" s="61">
        <v>683043</v>
      </c>
      <c r="N77" s="34">
        <v>12</v>
      </c>
      <c r="O77" s="34"/>
      <c r="P77" s="34"/>
      <c r="Q77" s="34"/>
      <c r="R77" s="34"/>
      <c r="S77" s="32">
        <v>600</v>
      </c>
      <c r="T77" s="32">
        <v>0</v>
      </c>
      <c r="U77" s="32">
        <v>330</v>
      </c>
      <c r="V77" s="32">
        <f t="shared" si="3"/>
        <v>198000</v>
      </c>
      <c r="W77" s="32">
        <v>165</v>
      </c>
      <c r="X77" s="32">
        <f t="shared" si="4"/>
        <v>0</v>
      </c>
      <c r="Y77" s="32">
        <f t="shared" si="5"/>
        <v>198000</v>
      </c>
      <c r="Z77" s="45" t="s">
        <v>234</v>
      </c>
      <c r="AA77" s="29"/>
    </row>
    <row r="78" spans="1:27" s="14" customFormat="1" ht="70.5" customHeight="1">
      <c r="A78" s="29"/>
      <c r="B78" s="32">
        <v>72</v>
      </c>
      <c r="C78" s="33" t="s">
        <v>226</v>
      </c>
      <c r="D78" s="34" t="s">
        <v>227</v>
      </c>
      <c r="E78" s="45" t="s">
        <v>1316</v>
      </c>
      <c r="F78" s="32" t="s">
        <v>206</v>
      </c>
      <c r="G78" s="46" t="s">
        <v>1317</v>
      </c>
      <c r="H78" s="34" t="s">
        <v>230</v>
      </c>
      <c r="I78" s="45" t="s">
        <v>1318</v>
      </c>
      <c r="J78" s="32" t="s">
        <v>1319</v>
      </c>
      <c r="K78" s="52" t="s">
        <v>1320</v>
      </c>
      <c r="L78" s="32" t="s">
        <v>42</v>
      </c>
      <c r="M78" s="61">
        <v>1542</v>
      </c>
      <c r="N78" s="34">
        <v>2</v>
      </c>
      <c r="O78" s="34"/>
      <c r="P78" s="34"/>
      <c r="Q78" s="34">
        <v>3</v>
      </c>
      <c r="R78" s="34"/>
      <c r="S78" s="32">
        <v>30</v>
      </c>
      <c r="T78" s="32">
        <v>21</v>
      </c>
      <c r="U78" s="32">
        <v>330</v>
      </c>
      <c r="V78" s="32">
        <f t="shared" si="3"/>
        <v>9900</v>
      </c>
      <c r="W78" s="32">
        <v>165</v>
      </c>
      <c r="X78" s="32">
        <f t="shared" si="4"/>
        <v>3465</v>
      </c>
      <c r="Y78" s="32">
        <f t="shared" si="5"/>
        <v>13365</v>
      </c>
      <c r="Z78" s="45" t="s">
        <v>234</v>
      </c>
      <c r="AA78" s="29"/>
    </row>
    <row r="79" spans="1:27" s="14" customFormat="1" ht="70.5" customHeight="1">
      <c r="A79" s="29"/>
      <c r="B79" s="32">
        <v>73</v>
      </c>
      <c r="C79" s="33" t="s">
        <v>226</v>
      </c>
      <c r="D79" s="34" t="s">
        <v>227</v>
      </c>
      <c r="E79" s="45" t="s">
        <v>1321</v>
      </c>
      <c r="F79" s="32" t="s">
        <v>206</v>
      </c>
      <c r="G79" s="46" t="s">
        <v>1322</v>
      </c>
      <c r="H79" s="34" t="s">
        <v>230</v>
      </c>
      <c r="I79" s="45" t="s">
        <v>1323</v>
      </c>
      <c r="J79" s="32" t="s">
        <v>1324</v>
      </c>
      <c r="K79" s="52" t="s">
        <v>1325</v>
      </c>
      <c r="L79" s="32" t="s">
        <v>42</v>
      </c>
      <c r="M79" s="61">
        <v>30222</v>
      </c>
      <c r="N79" s="34">
        <v>6</v>
      </c>
      <c r="O79" s="34"/>
      <c r="P79" s="34"/>
      <c r="Q79" s="34"/>
      <c r="R79" s="34"/>
      <c r="S79" s="32">
        <v>300</v>
      </c>
      <c r="T79" s="32">
        <v>0</v>
      </c>
      <c r="U79" s="32">
        <v>330</v>
      </c>
      <c r="V79" s="32">
        <f t="shared" si="3"/>
        <v>99000</v>
      </c>
      <c r="W79" s="32">
        <v>165</v>
      </c>
      <c r="X79" s="32">
        <f t="shared" si="4"/>
        <v>0</v>
      </c>
      <c r="Y79" s="32">
        <f t="shared" si="5"/>
        <v>99000</v>
      </c>
      <c r="Z79" s="45" t="s">
        <v>234</v>
      </c>
      <c r="AA79" s="29"/>
    </row>
    <row r="80" spans="1:27" s="14" customFormat="1" ht="70.5" customHeight="1">
      <c r="A80" s="29"/>
      <c r="B80" s="32">
        <v>74</v>
      </c>
      <c r="C80" s="33" t="s">
        <v>226</v>
      </c>
      <c r="D80" s="34" t="s">
        <v>227</v>
      </c>
      <c r="E80" s="45" t="s">
        <v>1326</v>
      </c>
      <c r="F80" s="32" t="s">
        <v>206</v>
      </c>
      <c r="G80" s="46" t="s">
        <v>1327</v>
      </c>
      <c r="H80" s="34" t="s">
        <v>54</v>
      </c>
      <c r="I80" s="45" t="s">
        <v>1328</v>
      </c>
      <c r="J80" s="32" t="s">
        <v>1329</v>
      </c>
      <c r="K80" s="52" t="s">
        <v>1330</v>
      </c>
      <c r="L80" s="32" t="s">
        <v>42</v>
      </c>
      <c r="M80" s="61">
        <v>256108</v>
      </c>
      <c r="N80" s="34">
        <v>18</v>
      </c>
      <c r="O80" s="34"/>
      <c r="P80" s="34"/>
      <c r="Q80" s="34"/>
      <c r="R80" s="34"/>
      <c r="S80" s="32">
        <v>900</v>
      </c>
      <c r="T80" s="32">
        <v>0</v>
      </c>
      <c r="U80" s="32">
        <v>330</v>
      </c>
      <c r="V80" s="32">
        <f t="shared" si="3"/>
        <v>297000</v>
      </c>
      <c r="W80" s="32">
        <v>165</v>
      </c>
      <c r="X80" s="32">
        <f t="shared" si="4"/>
        <v>0</v>
      </c>
      <c r="Y80" s="32">
        <f t="shared" si="5"/>
        <v>297000</v>
      </c>
      <c r="Z80" s="45" t="s">
        <v>234</v>
      </c>
      <c r="AA80" s="29"/>
    </row>
    <row r="81" spans="1:27" s="14" customFormat="1" ht="70.5" customHeight="1">
      <c r="A81" s="29"/>
      <c r="B81" s="32">
        <v>75</v>
      </c>
      <c r="C81" s="33" t="s">
        <v>226</v>
      </c>
      <c r="D81" s="34" t="s">
        <v>227</v>
      </c>
      <c r="E81" s="45" t="s">
        <v>1331</v>
      </c>
      <c r="F81" s="32" t="s">
        <v>206</v>
      </c>
      <c r="G81" s="46" t="s">
        <v>1332</v>
      </c>
      <c r="H81" s="34" t="s">
        <v>54</v>
      </c>
      <c r="I81" s="45" t="s">
        <v>1333</v>
      </c>
      <c r="J81" s="32" t="s">
        <v>1334</v>
      </c>
      <c r="K81" s="52" t="s">
        <v>1335</v>
      </c>
      <c r="L81" s="32" t="s">
        <v>42</v>
      </c>
      <c r="M81" s="61">
        <v>359633</v>
      </c>
      <c r="N81" s="34">
        <v>9</v>
      </c>
      <c r="O81" s="34"/>
      <c r="P81" s="34"/>
      <c r="Q81" s="34"/>
      <c r="R81" s="34"/>
      <c r="S81" s="32">
        <v>450</v>
      </c>
      <c r="T81" s="32">
        <v>0</v>
      </c>
      <c r="U81" s="32">
        <v>330</v>
      </c>
      <c r="V81" s="32">
        <f t="shared" si="3"/>
        <v>148500</v>
      </c>
      <c r="W81" s="32">
        <v>165</v>
      </c>
      <c r="X81" s="32">
        <f t="shared" si="4"/>
        <v>0</v>
      </c>
      <c r="Y81" s="32">
        <f t="shared" si="5"/>
        <v>148500</v>
      </c>
      <c r="Z81" s="45" t="s">
        <v>234</v>
      </c>
      <c r="AA81" s="29"/>
    </row>
    <row r="82" spans="1:27" s="14" customFormat="1" ht="70.5" customHeight="1">
      <c r="A82" s="29"/>
      <c r="B82" s="32">
        <v>76</v>
      </c>
      <c r="C82" s="33" t="s">
        <v>226</v>
      </c>
      <c r="D82" s="34" t="s">
        <v>227</v>
      </c>
      <c r="E82" s="45" t="s">
        <v>1336</v>
      </c>
      <c r="F82" s="32" t="s">
        <v>206</v>
      </c>
      <c r="G82" s="46" t="s">
        <v>1337</v>
      </c>
      <c r="H82" s="34" t="s">
        <v>39</v>
      </c>
      <c r="I82" s="45" t="s">
        <v>1338</v>
      </c>
      <c r="J82" s="32" t="s">
        <v>1339</v>
      </c>
      <c r="K82" s="52" t="s">
        <v>1340</v>
      </c>
      <c r="L82" s="32" t="s">
        <v>42</v>
      </c>
      <c r="M82" s="61">
        <v>2444568</v>
      </c>
      <c r="N82" s="34">
        <v>31</v>
      </c>
      <c r="O82" s="34"/>
      <c r="P82" s="34"/>
      <c r="Q82" s="34"/>
      <c r="R82" s="34"/>
      <c r="S82" s="32">
        <v>1800</v>
      </c>
      <c r="T82" s="32">
        <v>0</v>
      </c>
      <c r="U82" s="32">
        <v>330</v>
      </c>
      <c r="V82" s="32">
        <f t="shared" si="3"/>
        <v>594000</v>
      </c>
      <c r="W82" s="32">
        <v>165</v>
      </c>
      <c r="X82" s="32">
        <f t="shared" si="4"/>
        <v>0</v>
      </c>
      <c r="Y82" s="32">
        <f t="shared" si="5"/>
        <v>594000</v>
      </c>
      <c r="Z82" s="45" t="s">
        <v>234</v>
      </c>
      <c r="AA82" s="29"/>
    </row>
    <row r="83" spans="1:27" s="14" customFormat="1" ht="70.5" customHeight="1">
      <c r="A83" s="29"/>
      <c r="B83" s="32">
        <v>77</v>
      </c>
      <c r="C83" s="33" t="s">
        <v>226</v>
      </c>
      <c r="D83" s="34" t="s">
        <v>227</v>
      </c>
      <c r="E83" s="45" t="s">
        <v>1341</v>
      </c>
      <c r="F83" s="32" t="s">
        <v>206</v>
      </c>
      <c r="G83" s="46" t="s">
        <v>1342</v>
      </c>
      <c r="H83" s="34" t="s">
        <v>54</v>
      </c>
      <c r="I83" s="45" t="s">
        <v>1343</v>
      </c>
      <c r="J83" s="32" t="s">
        <v>1344</v>
      </c>
      <c r="K83" s="52" t="s">
        <v>1345</v>
      </c>
      <c r="L83" s="32" t="s">
        <v>42</v>
      </c>
      <c r="M83" s="61">
        <v>944</v>
      </c>
      <c r="N83" s="34">
        <v>2</v>
      </c>
      <c r="O83" s="34"/>
      <c r="P83" s="34"/>
      <c r="Q83" s="34"/>
      <c r="R83" s="34"/>
      <c r="S83" s="32">
        <v>60</v>
      </c>
      <c r="T83" s="32">
        <v>0</v>
      </c>
      <c r="U83" s="32">
        <v>330</v>
      </c>
      <c r="V83" s="32">
        <f t="shared" si="3"/>
        <v>19800</v>
      </c>
      <c r="W83" s="32">
        <v>165</v>
      </c>
      <c r="X83" s="32">
        <f t="shared" si="4"/>
        <v>0</v>
      </c>
      <c r="Y83" s="32">
        <f t="shared" si="5"/>
        <v>19800</v>
      </c>
      <c r="Z83" s="45" t="s">
        <v>234</v>
      </c>
      <c r="AA83" s="29"/>
    </row>
    <row r="84" spans="1:27" s="14" customFormat="1" ht="70.5" customHeight="1">
      <c r="A84" s="29"/>
      <c r="B84" s="32">
        <v>78</v>
      </c>
      <c r="C84" s="33" t="s">
        <v>1346</v>
      </c>
      <c r="D84" s="34" t="s">
        <v>227</v>
      </c>
      <c r="E84" s="45" t="s">
        <v>1347</v>
      </c>
      <c r="F84" s="32" t="s">
        <v>206</v>
      </c>
      <c r="G84" s="46" t="s">
        <v>1348</v>
      </c>
      <c r="H84" s="34" t="s">
        <v>338</v>
      </c>
      <c r="I84" s="45" t="s">
        <v>1349</v>
      </c>
      <c r="J84" s="32" t="s">
        <v>1350</v>
      </c>
      <c r="K84" s="52" t="s">
        <v>1351</v>
      </c>
      <c r="L84" s="32" t="s">
        <v>42</v>
      </c>
      <c r="M84" s="61">
        <v>1034230</v>
      </c>
      <c r="N84" s="34">
        <v>22</v>
      </c>
      <c r="O84" s="34"/>
      <c r="P84" s="34"/>
      <c r="Q84" s="34"/>
      <c r="R84" s="34"/>
      <c r="S84" s="32">
        <v>1200</v>
      </c>
      <c r="T84" s="32">
        <v>0</v>
      </c>
      <c r="U84" s="32">
        <v>330</v>
      </c>
      <c r="V84" s="32">
        <f t="shared" si="3"/>
        <v>396000</v>
      </c>
      <c r="W84" s="32">
        <v>165</v>
      </c>
      <c r="X84" s="32">
        <f t="shared" si="4"/>
        <v>0</v>
      </c>
      <c r="Y84" s="32">
        <f t="shared" si="5"/>
        <v>396000</v>
      </c>
      <c r="Z84" s="45"/>
      <c r="AA84" s="29"/>
    </row>
    <row r="85" spans="1:27" s="14" customFormat="1" ht="70.5" customHeight="1">
      <c r="A85" s="29"/>
      <c r="B85" s="32">
        <v>79</v>
      </c>
      <c r="C85" s="33" t="s">
        <v>226</v>
      </c>
      <c r="D85" s="34" t="s">
        <v>227</v>
      </c>
      <c r="E85" s="45" t="s">
        <v>1352</v>
      </c>
      <c r="F85" s="32" t="s">
        <v>206</v>
      </c>
      <c r="G85" s="46" t="s">
        <v>1353</v>
      </c>
      <c r="H85" s="34" t="s">
        <v>39</v>
      </c>
      <c r="I85" s="45" t="s">
        <v>1354</v>
      </c>
      <c r="J85" s="32" t="s">
        <v>1355</v>
      </c>
      <c r="K85" s="52" t="s">
        <v>1356</v>
      </c>
      <c r="L85" s="32" t="s">
        <v>42</v>
      </c>
      <c r="M85" s="61">
        <v>643625</v>
      </c>
      <c r="N85" s="34">
        <v>18</v>
      </c>
      <c r="O85" s="34"/>
      <c r="P85" s="34"/>
      <c r="Q85" s="34"/>
      <c r="R85" s="34"/>
      <c r="S85" s="32">
        <v>900</v>
      </c>
      <c r="T85" s="32">
        <v>0</v>
      </c>
      <c r="U85" s="32">
        <v>330</v>
      </c>
      <c r="V85" s="32">
        <f t="shared" si="3"/>
        <v>297000</v>
      </c>
      <c r="W85" s="32">
        <v>165</v>
      </c>
      <c r="X85" s="32">
        <f t="shared" si="4"/>
        <v>0</v>
      </c>
      <c r="Y85" s="32">
        <f t="shared" si="5"/>
        <v>297000</v>
      </c>
      <c r="Z85" s="45" t="s">
        <v>234</v>
      </c>
      <c r="AA85" s="29"/>
    </row>
    <row r="86" spans="1:27" s="14" customFormat="1" ht="70.5" customHeight="1">
      <c r="A86" s="29"/>
      <c r="B86" s="32">
        <v>80</v>
      </c>
      <c r="C86" s="33" t="s">
        <v>226</v>
      </c>
      <c r="D86" s="34" t="s">
        <v>227</v>
      </c>
      <c r="E86" s="45" t="s">
        <v>1357</v>
      </c>
      <c r="F86" s="32" t="s">
        <v>206</v>
      </c>
      <c r="G86" s="46" t="s">
        <v>1358</v>
      </c>
      <c r="H86" s="34" t="s">
        <v>116</v>
      </c>
      <c r="I86" s="45" t="s">
        <v>1359</v>
      </c>
      <c r="J86" s="32" t="s">
        <v>1360</v>
      </c>
      <c r="K86" s="52" t="s">
        <v>1361</v>
      </c>
      <c r="L86" s="32" t="s">
        <v>42</v>
      </c>
      <c r="M86" s="61">
        <v>125464</v>
      </c>
      <c r="N86" s="34">
        <v>6</v>
      </c>
      <c r="O86" s="34"/>
      <c r="P86" s="34"/>
      <c r="Q86" s="34"/>
      <c r="R86" s="34"/>
      <c r="S86" s="32">
        <v>300</v>
      </c>
      <c r="T86" s="32">
        <v>0</v>
      </c>
      <c r="U86" s="32">
        <v>330</v>
      </c>
      <c r="V86" s="32">
        <f t="shared" si="3"/>
        <v>99000</v>
      </c>
      <c r="W86" s="32">
        <v>165</v>
      </c>
      <c r="X86" s="32">
        <f t="shared" si="4"/>
        <v>0</v>
      </c>
      <c r="Y86" s="32">
        <f t="shared" si="5"/>
        <v>99000</v>
      </c>
      <c r="Z86" s="45" t="s">
        <v>234</v>
      </c>
      <c r="AA86" s="29"/>
    </row>
    <row r="87" spans="1:27" s="14" customFormat="1" ht="70.5" customHeight="1">
      <c r="A87" s="29"/>
      <c r="B87" s="32">
        <v>81</v>
      </c>
      <c r="C87" s="33" t="s">
        <v>226</v>
      </c>
      <c r="D87" s="34" t="s">
        <v>227</v>
      </c>
      <c r="E87" s="45" t="s">
        <v>1362</v>
      </c>
      <c r="F87" s="32" t="s">
        <v>206</v>
      </c>
      <c r="G87" s="46" t="s">
        <v>1363</v>
      </c>
      <c r="H87" s="34" t="s">
        <v>183</v>
      </c>
      <c r="I87" s="45" t="s">
        <v>1364</v>
      </c>
      <c r="J87" s="32" t="s">
        <v>1365</v>
      </c>
      <c r="K87" s="52" t="s">
        <v>1366</v>
      </c>
      <c r="L87" s="32" t="s">
        <v>42</v>
      </c>
      <c r="M87" s="61">
        <v>659090</v>
      </c>
      <c r="N87" s="34">
        <v>21</v>
      </c>
      <c r="O87" s="34"/>
      <c r="P87" s="34"/>
      <c r="Q87" s="34"/>
      <c r="R87" s="34"/>
      <c r="S87" s="32">
        <v>1050</v>
      </c>
      <c r="T87" s="32">
        <v>0</v>
      </c>
      <c r="U87" s="32">
        <v>330</v>
      </c>
      <c r="V87" s="32">
        <f t="shared" si="3"/>
        <v>346500</v>
      </c>
      <c r="W87" s="32">
        <v>165</v>
      </c>
      <c r="X87" s="32">
        <f t="shared" si="4"/>
        <v>0</v>
      </c>
      <c r="Y87" s="32">
        <f t="shared" si="5"/>
        <v>346500</v>
      </c>
      <c r="Z87" s="45" t="s">
        <v>234</v>
      </c>
      <c r="AA87" s="29"/>
    </row>
    <row r="88" spans="1:27" s="14" customFormat="1" ht="70.5" customHeight="1">
      <c r="A88" s="29"/>
      <c r="B88" s="32">
        <v>82</v>
      </c>
      <c r="C88" s="33" t="s">
        <v>347</v>
      </c>
      <c r="D88" s="34" t="s">
        <v>348</v>
      </c>
      <c r="E88" s="45" t="s">
        <v>1367</v>
      </c>
      <c r="F88" s="32" t="s">
        <v>206</v>
      </c>
      <c r="G88" s="46" t="s">
        <v>1368</v>
      </c>
      <c r="H88" s="34" t="s">
        <v>45</v>
      </c>
      <c r="I88" s="45" t="s">
        <v>1369</v>
      </c>
      <c r="J88" s="32" t="s">
        <v>1370</v>
      </c>
      <c r="K88" s="52" t="s">
        <v>1371</v>
      </c>
      <c r="L88" s="32" t="s">
        <v>42</v>
      </c>
      <c r="M88" s="61">
        <v>231217</v>
      </c>
      <c r="N88" s="34">
        <v>6</v>
      </c>
      <c r="O88" s="34"/>
      <c r="P88" s="34"/>
      <c r="Q88" s="34">
        <v>3</v>
      </c>
      <c r="R88" s="34"/>
      <c r="S88" s="32">
        <v>360</v>
      </c>
      <c r="T88" s="32">
        <v>21</v>
      </c>
      <c r="U88" s="32">
        <v>330</v>
      </c>
      <c r="V88" s="32">
        <f t="shared" si="3"/>
        <v>118800</v>
      </c>
      <c r="W88" s="32">
        <v>165</v>
      </c>
      <c r="X88" s="32">
        <f t="shared" si="4"/>
        <v>3465</v>
      </c>
      <c r="Y88" s="32">
        <f t="shared" si="5"/>
        <v>122265</v>
      </c>
      <c r="Z88" s="45"/>
      <c r="AA88" s="29"/>
    </row>
    <row r="89" spans="1:27" s="14" customFormat="1" ht="70.5" customHeight="1">
      <c r="A89" s="29"/>
      <c r="B89" s="32">
        <v>83</v>
      </c>
      <c r="C89" s="33" t="s">
        <v>347</v>
      </c>
      <c r="D89" s="34" t="s">
        <v>348</v>
      </c>
      <c r="E89" s="45" t="s">
        <v>1372</v>
      </c>
      <c r="F89" s="32" t="s">
        <v>206</v>
      </c>
      <c r="G89" s="46" t="s">
        <v>1373</v>
      </c>
      <c r="H89" s="34" t="s">
        <v>183</v>
      </c>
      <c r="I89" s="45" t="s">
        <v>1374</v>
      </c>
      <c r="J89" s="32" t="s">
        <v>1375</v>
      </c>
      <c r="K89" s="52" t="s">
        <v>1376</v>
      </c>
      <c r="L89" s="32" t="s">
        <v>42</v>
      </c>
      <c r="M89" s="61">
        <v>708150</v>
      </c>
      <c r="N89" s="34">
        <v>10</v>
      </c>
      <c r="O89" s="34"/>
      <c r="P89" s="34"/>
      <c r="Q89" s="34"/>
      <c r="R89" s="34"/>
      <c r="S89" s="32">
        <v>600</v>
      </c>
      <c r="T89" s="32">
        <v>0</v>
      </c>
      <c r="U89" s="32">
        <v>330</v>
      </c>
      <c r="V89" s="32">
        <f t="shared" si="3"/>
        <v>198000</v>
      </c>
      <c r="W89" s="32">
        <v>165</v>
      </c>
      <c r="X89" s="32">
        <f t="shared" si="4"/>
        <v>0</v>
      </c>
      <c r="Y89" s="32">
        <f t="shared" si="5"/>
        <v>198000</v>
      </c>
      <c r="Z89" s="45"/>
      <c r="AA89" s="29"/>
    </row>
    <row r="90" spans="1:27" s="14" customFormat="1" ht="70.5" customHeight="1">
      <c r="A90" s="29"/>
      <c r="B90" s="32">
        <v>84</v>
      </c>
      <c r="C90" s="33" t="s">
        <v>347</v>
      </c>
      <c r="D90" s="34" t="s">
        <v>348</v>
      </c>
      <c r="E90" s="45" t="s">
        <v>1377</v>
      </c>
      <c r="F90" s="32" t="s">
        <v>206</v>
      </c>
      <c r="G90" s="46" t="s">
        <v>1378</v>
      </c>
      <c r="H90" s="34" t="s">
        <v>195</v>
      </c>
      <c r="I90" s="45" t="s">
        <v>1379</v>
      </c>
      <c r="J90" s="32" t="s">
        <v>1380</v>
      </c>
      <c r="K90" s="52" t="s">
        <v>1381</v>
      </c>
      <c r="L90" s="32" t="s">
        <v>42</v>
      </c>
      <c r="M90" s="61">
        <v>609576</v>
      </c>
      <c r="N90" s="34">
        <v>14</v>
      </c>
      <c r="O90" s="34"/>
      <c r="P90" s="34"/>
      <c r="Q90" s="34"/>
      <c r="R90" s="34"/>
      <c r="S90" s="32">
        <v>840</v>
      </c>
      <c r="T90" s="32">
        <v>0</v>
      </c>
      <c r="U90" s="32">
        <v>330</v>
      </c>
      <c r="V90" s="32">
        <f t="shared" si="3"/>
        <v>277200</v>
      </c>
      <c r="W90" s="32">
        <v>165</v>
      </c>
      <c r="X90" s="32">
        <f t="shared" si="4"/>
        <v>0</v>
      </c>
      <c r="Y90" s="32">
        <f t="shared" si="5"/>
        <v>277200</v>
      </c>
      <c r="Z90" s="45"/>
      <c r="AA90" s="29"/>
    </row>
    <row r="91" spans="1:27" s="14" customFormat="1" ht="70.5" customHeight="1">
      <c r="A91" s="29"/>
      <c r="B91" s="32">
        <v>85</v>
      </c>
      <c r="C91" s="33" t="s">
        <v>347</v>
      </c>
      <c r="D91" s="34" t="s">
        <v>348</v>
      </c>
      <c r="E91" s="45" t="s">
        <v>1382</v>
      </c>
      <c r="F91" s="32" t="s">
        <v>206</v>
      </c>
      <c r="G91" s="46" t="s">
        <v>1383</v>
      </c>
      <c r="H91" s="34" t="s">
        <v>54</v>
      </c>
      <c r="I91" s="45" t="s">
        <v>1384</v>
      </c>
      <c r="J91" s="32" t="s">
        <v>1385</v>
      </c>
      <c r="K91" s="52" t="s">
        <v>1386</v>
      </c>
      <c r="L91" s="32" t="s">
        <v>42</v>
      </c>
      <c r="M91" s="61">
        <v>507901</v>
      </c>
      <c r="N91" s="34">
        <v>5</v>
      </c>
      <c r="O91" s="34"/>
      <c r="P91" s="34"/>
      <c r="Q91" s="34"/>
      <c r="R91" s="34"/>
      <c r="S91" s="32">
        <v>300</v>
      </c>
      <c r="T91" s="32">
        <v>0</v>
      </c>
      <c r="U91" s="32">
        <v>330</v>
      </c>
      <c r="V91" s="32">
        <f t="shared" si="3"/>
        <v>99000</v>
      </c>
      <c r="W91" s="32">
        <v>165</v>
      </c>
      <c r="X91" s="32">
        <f t="shared" si="4"/>
        <v>0</v>
      </c>
      <c r="Y91" s="32">
        <f t="shared" si="5"/>
        <v>99000</v>
      </c>
      <c r="Z91" s="45"/>
      <c r="AA91" s="29"/>
    </row>
    <row r="92" spans="1:27" s="14" customFormat="1" ht="70.5" customHeight="1">
      <c r="A92" s="29"/>
      <c r="B92" s="32">
        <v>86</v>
      </c>
      <c r="C92" s="33" t="s">
        <v>347</v>
      </c>
      <c r="D92" s="34" t="s">
        <v>348</v>
      </c>
      <c r="E92" s="45" t="s">
        <v>1387</v>
      </c>
      <c r="F92" s="32" t="s">
        <v>206</v>
      </c>
      <c r="G92" s="46" t="s">
        <v>1388</v>
      </c>
      <c r="H92" s="34" t="s">
        <v>54</v>
      </c>
      <c r="I92" s="45" t="s">
        <v>1389</v>
      </c>
      <c r="J92" s="32" t="s">
        <v>1390</v>
      </c>
      <c r="K92" s="52" t="s">
        <v>1391</v>
      </c>
      <c r="L92" s="32" t="s">
        <v>42</v>
      </c>
      <c r="M92" s="61">
        <v>662958</v>
      </c>
      <c r="N92" s="34">
        <v>8</v>
      </c>
      <c r="O92" s="34"/>
      <c r="P92" s="34"/>
      <c r="Q92" s="34"/>
      <c r="R92" s="34"/>
      <c r="S92" s="32">
        <v>480</v>
      </c>
      <c r="T92" s="32">
        <v>0</v>
      </c>
      <c r="U92" s="32">
        <v>330</v>
      </c>
      <c r="V92" s="32">
        <f t="shared" si="3"/>
        <v>158400</v>
      </c>
      <c r="W92" s="32">
        <v>165</v>
      </c>
      <c r="X92" s="32">
        <f t="shared" si="4"/>
        <v>0</v>
      </c>
      <c r="Y92" s="32">
        <f t="shared" si="5"/>
        <v>158400</v>
      </c>
      <c r="Z92" s="45"/>
      <c r="AA92" s="29"/>
    </row>
    <row r="93" spans="1:27" s="14" customFormat="1" ht="70.5" customHeight="1">
      <c r="A93" s="29"/>
      <c r="B93" s="32">
        <v>87</v>
      </c>
      <c r="C93" s="33" t="s">
        <v>347</v>
      </c>
      <c r="D93" s="34" t="s">
        <v>348</v>
      </c>
      <c r="E93" s="45" t="s">
        <v>1392</v>
      </c>
      <c r="F93" s="32" t="s">
        <v>206</v>
      </c>
      <c r="G93" s="46" t="s">
        <v>1393</v>
      </c>
      <c r="H93" s="34" t="s">
        <v>195</v>
      </c>
      <c r="I93" s="45" t="s">
        <v>1394</v>
      </c>
      <c r="J93" s="32" t="s">
        <v>1395</v>
      </c>
      <c r="K93" s="52" t="s">
        <v>1396</v>
      </c>
      <c r="L93" s="32" t="s">
        <v>42</v>
      </c>
      <c r="M93" s="61">
        <v>41845</v>
      </c>
      <c r="N93" s="34">
        <v>3</v>
      </c>
      <c r="O93" s="34"/>
      <c r="P93" s="34"/>
      <c r="Q93" s="34"/>
      <c r="R93" s="34"/>
      <c r="S93" s="32">
        <v>180</v>
      </c>
      <c r="T93" s="32">
        <v>0</v>
      </c>
      <c r="U93" s="32">
        <v>330</v>
      </c>
      <c r="V93" s="32">
        <f t="shared" si="3"/>
        <v>59400</v>
      </c>
      <c r="W93" s="32">
        <v>165</v>
      </c>
      <c r="X93" s="32">
        <f t="shared" si="4"/>
        <v>0</v>
      </c>
      <c r="Y93" s="32">
        <f t="shared" si="5"/>
        <v>59400</v>
      </c>
      <c r="Z93" s="45"/>
      <c r="AA93" s="29"/>
    </row>
    <row r="94" spans="1:27" s="14" customFormat="1" ht="70.5" customHeight="1">
      <c r="A94" s="29"/>
      <c r="B94" s="32">
        <v>88</v>
      </c>
      <c r="C94" s="33" t="s">
        <v>347</v>
      </c>
      <c r="D94" s="34" t="s">
        <v>348</v>
      </c>
      <c r="E94" s="45" t="s">
        <v>1397</v>
      </c>
      <c r="F94" s="32" t="s">
        <v>206</v>
      </c>
      <c r="G94" s="46" t="s">
        <v>1398</v>
      </c>
      <c r="H94" s="34" t="s">
        <v>54</v>
      </c>
      <c r="I94" s="45" t="s">
        <v>1399</v>
      </c>
      <c r="J94" s="32" t="s">
        <v>1400</v>
      </c>
      <c r="K94" s="52" t="s">
        <v>1401</v>
      </c>
      <c r="L94" s="32" t="s">
        <v>42</v>
      </c>
      <c r="M94" s="61">
        <v>636120</v>
      </c>
      <c r="N94" s="34">
        <v>8</v>
      </c>
      <c r="O94" s="34"/>
      <c r="P94" s="34"/>
      <c r="Q94" s="34"/>
      <c r="R94" s="34"/>
      <c r="S94" s="32">
        <v>480</v>
      </c>
      <c r="T94" s="32">
        <v>0</v>
      </c>
      <c r="U94" s="32">
        <v>330</v>
      </c>
      <c r="V94" s="32">
        <f t="shared" si="3"/>
        <v>158400</v>
      </c>
      <c r="W94" s="32">
        <v>165</v>
      </c>
      <c r="X94" s="32">
        <f t="shared" si="4"/>
        <v>0</v>
      </c>
      <c r="Y94" s="32">
        <f t="shared" si="5"/>
        <v>158400</v>
      </c>
      <c r="Z94" s="45"/>
      <c r="AA94" s="29"/>
    </row>
    <row r="95" spans="1:27" s="14" customFormat="1" ht="70.5" customHeight="1">
      <c r="A95" s="29"/>
      <c r="B95" s="32">
        <v>89</v>
      </c>
      <c r="C95" s="33" t="s">
        <v>430</v>
      </c>
      <c r="D95" s="34" t="s">
        <v>431</v>
      </c>
      <c r="E95" s="45" t="s">
        <v>1402</v>
      </c>
      <c r="F95" s="32" t="s">
        <v>206</v>
      </c>
      <c r="G95" s="46" t="s">
        <v>1403</v>
      </c>
      <c r="H95" s="34" t="s">
        <v>54</v>
      </c>
      <c r="I95" s="45" t="s">
        <v>1404</v>
      </c>
      <c r="J95" s="32" t="s">
        <v>1405</v>
      </c>
      <c r="K95" s="52" t="s">
        <v>1406</v>
      </c>
      <c r="L95" s="32" t="s">
        <v>42</v>
      </c>
      <c r="M95" s="61">
        <v>266073</v>
      </c>
      <c r="N95" s="34">
        <v>7</v>
      </c>
      <c r="O95" s="34"/>
      <c r="P95" s="34"/>
      <c r="Q95" s="34"/>
      <c r="R95" s="34"/>
      <c r="S95" s="32">
        <v>300</v>
      </c>
      <c r="T95" s="32">
        <v>0</v>
      </c>
      <c r="U95" s="32">
        <v>330</v>
      </c>
      <c r="V95" s="32">
        <f t="shared" si="3"/>
        <v>99000</v>
      </c>
      <c r="W95" s="32">
        <v>165</v>
      </c>
      <c r="X95" s="32">
        <f t="shared" si="4"/>
        <v>0</v>
      </c>
      <c r="Y95" s="32">
        <f t="shared" si="5"/>
        <v>99000</v>
      </c>
      <c r="Z95" s="45"/>
      <c r="AA95" s="29"/>
    </row>
    <row r="96" spans="1:27" s="14" customFormat="1" ht="70.5" customHeight="1">
      <c r="A96" s="29"/>
      <c r="B96" s="32">
        <v>90</v>
      </c>
      <c r="C96" s="33" t="s">
        <v>430</v>
      </c>
      <c r="D96" s="34" t="s">
        <v>431</v>
      </c>
      <c r="E96" s="45" t="s">
        <v>1407</v>
      </c>
      <c r="F96" s="32" t="s">
        <v>206</v>
      </c>
      <c r="G96" s="46" t="s">
        <v>1408</v>
      </c>
      <c r="H96" s="34" t="s">
        <v>45</v>
      </c>
      <c r="I96" s="45" t="s">
        <v>1409</v>
      </c>
      <c r="J96" s="32" t="s">
        <v>1410</v>
      </c>
      <c r="K96" s="52" t="s">
        <v>1411</v>
      </c>
      <c r="L96" s="32" t="s">
        <v>42</v>
      </c>
      <c r="M96" s="61">
        <v>270500</v>
      </c>
      <c r="N96" s="34">
        <v>6</v>
      </c>
      <c r="O96" s="34"/>
      <c r="P96" s="34"/>
      <c r="Q96" s="34"/>
      <c r="R96" s="34"/>
      <c r="S96" s="32">
        <v>270</v>
      </c>
      <c r="T96" s="32"/>
      <c r="U96" s="32">
        <v>330</v>
      </c>
      <c r="V96" s="32">
        <f t="shared" si="3"/>
        <v>89100</v>
      </c>
      <c r="W96" s="32">
        <v>165</v>
      </c>
      <c r="X96" s="32">
        <f t="shared" si="4"/>
        <v>0</v>
      </c>
      <c r="Y96" s="32">
        <f t="shared" si="5"/>
        <v>89100</v>
      </c>
      <c r="Z96" s="45"/>
      <c r="AA96" s="29"/>
    </row>
    <row r="97" spans="1:27" s="14" customFormat="1" ht="70.5" customHeight="1">
      <c r="A97" s="29"/>
      <c r="B97" s="32">
        <v>91</v>
      </c>
      <c r="C97" s="33" t="s">
        <v>430</v>
      </c>
      <c r="D97" s="34" t="s">
        <v>431</v>
      </c>
      <c r="E97" s="45" t="s">
        <v>1412</v>
      </c>
      <c r="F97" s="32" t="s">
        <v>206</v>
      </c>
      <c r="G97" s="46" t="s">
        <v>1413</v>
      </c>
      <c r="H97" s="34" t="s">
        <v>195</v>
      </c>
      <c r="I97" s="45" t="s">
        <v>1414</v>
      </c>
      <c r="J97" s="32" t="s">
        <v>1415</v>
      </c>
      <c r="K97" s="52" t="s">
        <v>1416</v>
      </c>
      <c r="L97" s="32" t="s">
        <v>42</v>
      </c>
      <c r="M97" s="61">
        <v>1155332</v>
      </c>
      <c r="N97" s="34">
        <v>24</v>
      </c>
      <c r="O97" s="34"/>
      <c r="P97" s="34"/>
      <c r="Q97" s="34"/>
      <c r="R97" s="34"/>
      <c r="S97" s="32">
        <v>1440</v>
      </c>
      <c r="T97" s="32">
        <v>0</v>
      </c>
      <c r="U97" s="32">
        <v>330</v>
      </c>
      <c r="V97" s="32">
        <f t="shared" si="3"/>
        <v>475200</v>
      </c>
      <c r="W97" s="32">
        <v>165</v>
      </c>
      <c r="X97" s="32">
        <f t="shared" si="4"/>
        <v>0</v>
      </c>
      <c r="Y97" s="32">
        <f t="shared" si="5"/>
        <v>475200</v>
      </c>
      <c r="Z97" s="45"/>
      <c r="AA97" s="29"/>
    </row>
    <row r="98" spans="1:27" s="14" customFormat="1" ht="70.5" customHeight="1">
      <c r="A98" s="29"/>
      <c r="B98" s="32">
        <v>92</v>
      </c>
      <c r="C98" s="33" t="s">
        <v>430</v>
      </c>
      <c r="D98" s="34" t="s">
        <v>424</v>
      </c>
      <c r="E98" s="45" t="s">
        <v>1417</v>
      </c>
      <c r="F98" s="32" t="s">
        <v>206</v>
      </c>
      <c r="G98" s="46" t="s">
        <v>1418</v>
      </c>
      <c r="H98" s="34" t="s">
        <v>54</v>
      </c>
      <c r="I98" s="45" t="s">
        <v>1419</v>
      </c>
      <c r="J98" s="32" t="s">
        <v>1420</v>
      </c>
      <c r="K98" s="52" t="s">
        <v>1421</v>
      </c>
      <c r="L98" s="32" t="s">
        <v>42</v>
      </c>
      <c r="M98" s="61">
        <v>238289</v>
      </c>
      <c r="N98" s="34">
        <v>6</v>
      </c>
      <c r="O98" s="34"/>
      <c r="P98" s="34"/>
      <c r="Q98" s="34"/>
      <c r="R98" s="34"/>
      <c r="S98" s="32">
        <v>360</v>
      </c>
      <c r="T98" s="32">
        <v>0</v>
      </c>
      <c r="U98" s="32">
        <v>330</v>
      </c>
      <c r="V98" s="32">
        <f t="shared" si="3"/>
        <v>118800</v>
      </c>
      <c r="W98" s="32">
        <v>165</v>
      </c>
      <c r="X98" s="32">
        <f t="shared" si="4"/>
        <v>0</v>
      </c>
      <c r="Y98" s="32">
        <f t="shared" si="5"/>
        <v>118800</v>
      </c>
      <c r="Z98" s="45"/>
      <c r="AA98" s="29"/>
    </row>
    <row r="99" spans="1:27" s="14" customFormat="1" ht="70.5" customHeight="1">
      <c r="A99" s="29"/>
      <c r="B99" s="32">
        <v>93</v>
      </c>
      <c r="C99" s="33" t="s">
        <v>430</v>
      </c>
      <c r="D99" s="34" t="s">
        <v>431</v>
      </c>
      <c r="E99" s="45" t="s">
        <v>1422</v>
      </c>
      <c r="F99" s="32" t="s">
        <v>206</v>
      </c>
      <c r="G99" s="46" t="s">
        <v>1423</v>
      </c>
      <c r="H99" s="34" t="s">
        <v>195</v>
      </c>
      <c r="I99" s="45" t="s">
        <v>1424</v>
      </c>
      <c r="J99" s="32" t="s">
        <v>1425</v>
      </c>
      <c r="K99" s="52" t="s">
        <v>1426</v>
      </c>
      <c r="L99" s="32" t="s">
        <v>42</v>
      </c>
      <c r="M99" s="61">
        <v>331756</v>
      </c>
      <c r="N99" s="34">
        <v>8</v>
      </c>
      <c r="O99" s="34"/>
      <c r="P99" s="34"/>
      <c r="Q99" s="34"/>
      <c r="R99" s="34"/>
      <c r="S99" s="32">
        <v>360</v>
      </c>
      <c r="T99" s="32">
        <v>0</v>
      </c>
      <c r="U99" s="32">
        <v>330</v>
      </c>
      <c r="V99" s="32">
        <f t="shared" si="3"/>
        <v>118800</v>
      </c>
      <c r="W99" s="32">
        <v>165</v>
      </c>
      <c r="X99" s="32">
        <f t="shared" si="4"/>
        <v>0</v>
      </c>
      <c r="Y99" s="32">
        <f t="shared" si="5"/>
        <v>118800</v>
      </c>
      <c r="Z99" s="45"/>
      <c r="AA99" s="29"/>
    </row>
    <row r="100" spans="1:27" s="14" customFormat="1" ht="70.5" customHeight="1">
      <c r="A100" s="29"/>
      <c r="B100" s="32">
        <v>94</v>
      </c>
      <c r="C100" s="33" t="s">
        <v>430</v>
      </c>
      <c r="D100" s="34" t="s">
        <v>424</v>
      </c>
      <c r="E100" s="45" t="s">
        <v>1427</v>
      </c>
      <c r="F100" s="32" t="s">
        <v>206</v>
      </c>
      <c r="G100" s="46" t="s">
        <v>1428</v>
      </c>
      <c r="H100" s="34" t="s">
        <v>45</v>
      </c>
      <c r="I100" s="45" t="s">
        <v>1429</v>
      </c>
      <c r="J100" s="32" t="s">
        <v>1430</v>
      </c>
      <c r="K100" s="52" t="s">
        <v>1431</v>
      </c>
      <c r="L100" s="32" t="s">
        <v>42</v>
      </c>
      <c r="M100" s="61">
        <v>532463</v>
      </c>
      <c r="N100" s="34">
        <v>8</v>
      </c>
      <c r="O100" s="34"/>
      <c r="P100" s="34"/>
      <c r="Q100" s="34"/>
      <c r="R100" s="34"/>
      <c r="S100" s="32">
        <v>480</v>
      </c>
      <c r="T100" s="32">
        <v>0</v>
      </c>
      <c r="U100" s="32">
        <v>330</v>
      </c>
      <c r="V100" s="32">
        <f t="shared" si="3"/>
        <v>158400</v>
      </c>
      <c r="W100" s="32">
        <v>165</v>
      </c>
      <c r="X100" s="32">
        <f t="shared" si="4"/>
        <v>0</v>
      </c>
      <c r="Y100" s="32">
        <f t="shared" si="5"/>
        <v>158400</v>
      </c>
      <c r="Z100" s="45"/>
      <c r="AA100" s="29"/>
    </row>
    <row r="101" spans="1:27" s="14" customFormat="1" ht="70.5" customHeight="1">
      <c r="A101" s="29"/>
      <c r="B101" s="32">
        <v>95</v>
      </c>
      <c r="C101" s="33" t="s">
        <v>423</v>
      </c>
      <c r="D101" s="34" t="s">
        <v>424</v>
      </c>
      <c r="E101" s="45" t="s">
        <v>1432</v>
      </c>
      <c r="F101" s="32" t="s">
        <v>206</v>
      </c>
      <c r="G101" s="46" t="s">
        <v>1433</v>
      </c>
      <c r="H101" s="34" t="s">
        <v>45</v>
      </c>
      <c r="I101" s="45" t="s">
        <v>1434</v>
      </c>
      <c r="J101" s="32" t="s">
        <v>1435</v>
      </c>
      <c r="K101" s="52" t="s">
        <v>1436</v>
      </c>
      <c r="L101" s="32" t="s">
        <v>42</v>
      </c>
      <c r="M101" s="61">
        <v>278955</v>
      </c>
      <c r="N101" s="34">
        <v>8</v>
      </c>
      <c r="O101" s="34"/>
      <c r="P101" s="34"/>
      <c r="Q101" s="34"/>
      <c r="R101" s="34"/>
      <c r="S101" s="32">
        <v>480</v>
      </c>
      <c r="T101" s="32">
        <v>0</v>
      </c>
      <c r="U101" s="32">
        <v>330</v>
      </c>
      <c r="V101" s="32">
        <f t="shared" si="3"/>
        <v>158400</v>
      </c>
      <c r="W101" s="32">
        <v>165</v>
      </c>
      <c r="X101" s="32">
        <f t="shared" si="4"/>
        <v>0</v>
      </c>
      <c r="Y101" s="32">
        <f t="shared" si="5"/>
        <v>158400</v>
      </c>
      <c r="Z101" s="45"/>
      <c r="AA101" s="29"/>
    </row>
    <row r="102" spans="1:27" s="14" customFormat="1" ht="70.5" customHeight="1">
      <c r="A102" s="29"/>
      <c r="B102" s="32">
        <v>96</v>
      </c>
      <c r="C102" s="33" t="s">
        <v>430</v>
      </c>
      <c r="D102" s="34" t="s">
        <v>424</v>
      </c>
      <c r="E102" s="45" t="s">
        <v>1437</v>
      </c>
      <c r="F102" s="32" t="s">
        <v>206</v>
      </c>
      <c r="G102" s="46" t="s">
        <v>1438</v>
      </c>
      <c r="H102" s="34" t="s">
        <v>54</v>
      </c>
      <c r="I102" s="45" t="s">
        <v>1439</v>
      </c>
      <c r="J102" s="32" t="s">
        <v>1440</v>
      </c>
      <c r="K102" s="52" t="s">
        <v>1441</v>
      </c>
      <c r="L102" s="32" t="s">
        <v>42</v>
      </c>
      <c r="M102" s="61">
        <v>860918</v>
      </c>
      <c r="N102" s="34">
        <v>24</v>
      </c>
      <c r="O102" s="34"/>
      <c r="P102" s="34"/>
      <c r="Q102" s="34"/>
      <c r="R102" s="34"/>
      <c r="S102" s="32">
        <v>1440</v>
      </c>
      <c r="T102" s="32">
        <v>0</v>
      </c>
      <c r="U102" s="32">
        <v>330</v>
      </c>
      <c r="V102" s="32">
        <f t="shared" si="3"/>
        <v>475200</v>
      </c>
      <c r="W102" s="32">
        <v>165</v>
      </c>
      <c r="X102" s="32">
        <f t="shared" si="4"/>
        <v>0</v>
      </c>
      <c r="Y102" s="32">
        <f t="shared" si="5"/>
        <v>475200</v>
      </c>
      <c r="Z102" s="45"/>
      <c r="AA102" s="29"/>
    </row>
    <row r="103" spans="1:27" s="14" customFormat="1" ht="70.5" customHeight="1">
      <c r="A103" s="29"/>
      <c r="B103" s="32">
        <v>97</v>
      </c>
      <c r="C103" s="33" t="s">
        <v>430</v>
      </c>
      <c r="D103" s="34" t="s">
        <v>424</v>
      </c>
      <c r="E103" s="45" t="s">
        <v>1442</v>
      </c>
      <c r="F103" s="32" t="s">
        <v>206</v>
      </c>
      <c r="G103" s="46" t="s">
        <v>1443</v>
      </c>
      <c r="H103" s="34" t="s">
        <v>195</v>
      </c>
      <c r="I103" s="45" t="s">
        <v>1444</v>
      </c>
      <c r="J103" s="32" t="s">
        <v>1445</v>
      </c>
      <c r="K103" s="52" t="s">
        <v>1446</v>
      </c>
      <c r="L103" s="32" t="s">
        <v>42</v>
      </c>
      <c r="M103" s="61">
        <v>487358</v>
      </c>
      <c r="N103" s="34">
        <v>8</v>
      </c>
      <c r="O103" s="34"/>
      <c r="P103" s="34"/>
      <c r="Q103" s="34"/>
      <c r="R103" s="34"/>
      <c r="S103" s="32">
        <v>480</v>
      </c>
      <c r="T103" s="32">
        <v>0</v>
      </c>
      <c r="U103" s="32">
        <v>330</v>
      </c>
      <c r="V103" s="32">
        <f t="shared" si="3"/>
        <v>158400</v>
      </c>
      <c r="W103" s="32">
        <v>165</v>
      </c>
      <c r="X103" s="32">
        <f t="shared" si="4"/>
        <v>0</v>
      </c>
      <c r="Y103" s="32">
        <f t="shared" si="5"/>
        <v>158400</v>
      </c>
      <c r="Z103" s="45"/>
      <c r="AA103" s="29"/>
    </row>
    <row r="104" spans="1:27" s="14" customFormat="1" ht="70.5" customHeight="1">
      <c r="A104" s="29"/>
      <c r="B104" s="32">
        <v>98</v>
      </c>
      <c r="C104" s="33" t="s">
        <v>430</v>
      </c>
      <c r="D104" s="34" t="s">
        <v>431</v>
      </c>
      <c r="E104" s="45" t="s">
        <v>1447</v>
      </c>
      <c r="F104" s="32" t="s">
        <v>206</v>
      </c>
      <c r="G104" s="46" t="s">
        <v>1448</v>
      </c>
      <c r="H104" s="34" t="s">
        <v>54</v>
      </c>
      <c r="I104" s="45" t="s">
        <v>1449</v>
      </c>
      <c r="J104" s="32" t="s">
        <v>1450</v>
      </c>
      <c r="K104" s="52" t="s">
        <v>1451</v>
      </c>
      <c r="L104" s="32" t="s">
        <v>42</v>
      </c>
      <c r="M104" s="61">
        <v>79505</v>
      </c>
      <c r="N104" s="34">
        <v>6</v>
      </c>
      <c r="O104" s="34"/>
      <c r="P104" s="34"/>
      <c r="Q104" s="34">
        <v>2</v>
      </c>
      <c r="R104" s="34"/>
      <c r="S104" s="32">
        <v>330</v>
      </c>
      <c r="T104" s="32">
        <v>14</v>
      </c>
      <c r="U104" s="32">
        <v>330</v>
      </c>
      <c r="V104" s="32">
        <f t="shared" si="3"/>
        <v>108900</v>
      </c>
      <c r="W104" s="32">
        <v>165</v>
      </c>
      <c r="X104" s="32">
        <f t="shared" si="4"/>
        <v>2310</v>
      </c>
      <c r="Y104" s="32">
        <f t="shared" si="5"/>
        <v>111210</v>
      </c>
      <c r="Z104" s="45"/>
      <c r="AA104" s="29"/>
    </row>
    <row r="105" spans="1:27" s="14" customFormat="1" ht="70.5" customHeight="1">
      <c r="A105" s="29"/>
      <c r="B105" s="32">
        <v>99</v>
      </c>
      <c r="C105" s="33" t="s">
        <v>430</v>
      </c>
      <c r="D105" s="34" t="s">
        <v>424</v>
      </c>
      <c r="E105" s="45" t="s">
        <v>1452</v>
      </c>
      <c r="F105" s="32" t="s">
        <v>206</v>
      </c>
      <c r="G105" s="46" t="s">
        <v>1453</v>
      </c>
      <c r="H105" s="34" t="s">
        <v>45</v>
      </c>
      <c r="I105" s="45" t="s">
        <v>1454</v>
      </c>
      <c r="J105" s="32" t="s">
        <v>1455</v>
      </c>
      <c r="K105" s="52" t="s">
        <v>1456</v>
      </c>
      <c r="L105" s="32" t="s">
        <v>42</v>
      </c>
      <c r="M105" s="61">
        <v>839584</v>
      </c>
      <c r="N105" s="34">
        <v>14</v>
      </c>
      <c r="O105" s="34"/>
      <c r="P105" s="34"/>
      <c r="Q105" s="34"/>
      <c r="R105" s="34"/>
      <c r="S105" s="32">
        <v>840</v>
      </c>
      <c r="T105" s="32">
        <v>0</v>
      </c>
      <c r="U105" s="32">
        <v>330</v>
      </c>
      <c r="V105" s="32">
        <f t="shared" si="3"/>
        <v>277200</v>
      </c>
      <c r="W105" s="32">
        <v>165</v>
      </c>
      <c r="X105" s="32">
        <f t="shared" si="4"/>
        <v>0</v>
      </c>
      <c r="Y105" s="32">
        <f t="shared" si="5"/>
        <v>277200</v>
      </c>
      <c r="Z105" s="45"/>
      <c r="AA105" s="29"/>
    </row>
    <row r="106" spans="1:27" s="14" customFormat="1" ht="70.5" customHeight="1">
      <c r="A106" s="29"/>
      <c r="B106" s="32">
        <v>100</v>
      </c>
      <c r="C106" s="33" t="s">
        <v>804</v>
      </c>
      <c r="D106" s="34" t="s">
        <v>805</v>
      </c>
      <c r="E106" s="45" t="s">
        <v>1457</v>
      </c>
      <c r="F106" s="32" t="s">
        <v>206</v>
      </c>
      <c r="G106" s="46" t="s">
        <v>1458</v>
      </c>
      <c r="H106" s="34" t="s">
        <v>39</v>
      </c>
      <c r="I106" s="45" t="s">
        <v>1459</v>
      </c>
      <c r="J106" s="32" t="s">
        <v>1460</v>
      </c>
      <c r="K106" s="52" t="s">
        <v>1461</v>
      </c>
      <c r="L106" s="32" t="s">
        <v>42</v>
      </c>
      <c r="M106" s="61">
        <v>117729</v>
      </c>
      <c r="N106" s="34">
        <v>4</v>
      </c>
      <c r="O106" s="34"/>
      <c r="P106" s="34"/>
      <c r="Q106" s="34"/>
      <c r="R106" s="34"/>
      <c r="S106" s="32">
        <v>240</v>
      </c>
      <c r="T106" s="32">
        <v>0</v>
      </c>
      <c r="U106" s="32">
        <v>330</v>
      </c>
      <c r="V106" s="32">
        <f t="shared" si="3"/>
        <v>79200</v>
      </c>
      <c r="W106" s="32">
        <v>165</v>
      </c>
      <c r="X106" s="32">
        <f t="shared" si="4"/>
        <v>0</v>
      </c>
      <c r="Y106" s="32">
        <f t="shared" si="5"/>
        <v>79200</v>
      </c>
      <c r="Z106" s="45"/>
      <c r="AA106" s="29"/>
    </row>
    <row r="107" spans="1:27" s="14" customFormat="1" ht="70.5" customHeight="1">
      <c r="A107" s="29"/>
      <c r="B107" s="32">
        <v>101</v>
      </c>
      <c r="C107" s="33" t="s">
        <v>804</v>
      </c>
      <c r="D107" s="34" t="s">
        <v>805</v>
      </c>
      <c r="E107" s="45" t="s">
        <v>1462</v>
      </c>
      <c r="F107" s="32" t="s">
        <v>206</v>
      </c>
      <c r="G107" s="46" t="s">
        <v>1463</v>
      </c>
      <c r="H107" s="34" t="s">
        <v>195</v>
      </c>
      <c r="I107" s="45" t="s">
        <v>1464</v>
      </c>
      <c r="J107" s="32" t="s">
        <v>1465</v>
      </c>
      <c r="K107" s="52" t="s">
        <v>1466</v>
      </c>
      <c r="L107" s="32" t="s">
        <v>42</v>
      </c>
      <c r="M107" s="61">
        <v>283600</v>
      </c>
      <c r="N107" s="34">
        <v>4</v>
      </c>
      <c r="O107" s="34"/>
      <c r="P107" s="34"/>
      <c r="Q107" s="34"/>
      <c r="R107" s="34"/>
      <c r="S107" s="32">
        <v>240</v>
      </c>
      <c r="T107" s="32">
        <v>0</v>
      </c>
      <c r="U107" s="32">
        <v>330</v>
      </c>
      <c r="V107" s="32">
        <f t="shared" si="3"/>
        <v>79200</v>
      </c>
      <c r="W107" s="32">
        <v>165</v>
      </c>
      <c r="X107" s="32">
        <f t="shared" si="4"/>
        <v>0</v>
      </c>
      <c r="Y107" s="32">
        <f t="shared" si="5"/>
        <v>79200</v>
      </c>
      <c r="Z107" s="45"/>
      <c r="AA107" s="29"/>
    </row>
    <row r="108" spans="1:27" s="14" customFormat="1" ht="70.5" customHeight="1">
      <c r="A108" s="29"/>
      <c r="B108" s="32">
        <v>102</v>
      </c>
      <c r="C108" s="33" t="s">
        <v>804</v>
      </c>
      <c r="D108" s="34" t="s">
        <v>805</v>
      </c>
      <c r="E108" s="45" t="s">
        <v>1467</v>
      </c>
      <c r="F108" s="32" t="s">
        <v>206</v>
      </c>
      <c r="G108" s="46" t="s">
        <v>1468</v>
      </c>
      <c r="H108" s="34" t="s">
        <v>237</v>
      </c>
      <c r="I108" s="45" t="s">
        <v>1469</v>
      </c>
      <c r="J108" s="32" t="s">
        <v>1470</v>
      </c>
      <c r="K108" s="52" t="s">
        <v>1471</v>
      </c>
      <c r="L108" s="32" t="s">
        <v>42</v>
      </c>
      <c r="M108" s="61">
        <v>152195</v>
      </c>
      <c r="N108" s="34">
        <v>4</v>
      </c>
      <c r="O108" s="34"/>
      <c r="P108" s="34"/>
      <c r="Q108" s="34"/>
      <c r="R108" s="34"/>
      <c r="S108" s="32">
        <v>240</v>
      </c>
      <c r="T108" s="32">
        <v>0</v>
      </c>
      <c r="U108" s="32">
        <v>330</v>
      </c>
      <c r="V108" s="32">
        <f t="shared" si="3"/>
        <v>79200</v>
      </c>
      <c r="W108" s="32">
        <v>165</v>
      </c>
      <c r="X108" s="32">
        <f t="shared" si="4"/>
        <v>0</v>
      </c>
      <c r="Y108" s="32">
        <f t="shared" si="5"/>
        <v>79200</v>
      </c>
      <c r="Z108" s="45"/>
      <c r="AA108" s="29"/>
    </row>
    <row r="109" spans="1:27" s="14" customFormat="1" ht="70.5" customHeight="1">
      <c r="A109" s="29"/>
      <c r="B109" s="32">
        <v>103</v>
      </c>
      <c r="C109" s="33" t="s">
        <v>804</v>
      </c>
      <c r="D109" s="34" t="s">
        <v>805</v>
      </c>
      <c r="E109" s="45" t="s">
        <v>1472</v>
      </c>
      <c r="F109" s="32" t="s">
        <v>206</v>
      </c>
      <c r="G109" s="46" t="s">
        <v>1473</v>
      </c>
      <c r="H109" s="34" t="s">
        <v>116</v>
      </c>
      <c r="I109" s="45" t="s">
        <v>1474</v>
      </c>
      <c r="J109" s="32" t="s">
        <v>1475</v>
      </c>
      <c r="K109" s="52" t="s">
        <v>1476</v>
      </c>
      <c r="L109" s="32" t="s">
        <v>42</v>
      </c>
      <c r="M109" s="61">
        <v>315088</v>
      </c>
      <c r="N109" s="34">
        <v>4</v>
      </c>
      <c r="O109" s="34"/>
      <c r="P109" s="34"/>
      <c r="Q109" s="34"/>
      <c r="R109" s="34"/>
      <c r="S109" s="32">
        <v>240</v>
      </c>
      <c r="T109" s="32">
        <v>0</v>
      </c>
      <c r="U109" s="32">
        <v>330</v>
      </c>
      <c r="V109" s="32">
        <f t="shared" si="3"/>
        <v>79200</v>
      </c>
      <c r="W109" s="32">
        <v>165</v>
      </c>
      <c r="X109" s="32">
        <f t="shared" si="4"/>
        <v>0</v>
      </c>
      <c r="Y109" s="32">
        <f t="shared" si="5"/>
        <v>79200</v>
      </c>
      <c r="Z109" s="45"/>
      <c r="AA109" s="29"/>
    </row>
    <row r="110" spans="1:27" s="14" customFormat="1" ht="70.5" customHeight="1">
      <c r="A110" s="29"/>
      <c r="B110" s="32">
        <v>104</v>
      </c>
      <c r="C110" s="33" t="s">
        <v>804</v>
      </c>
      <c r="D110" s="34" t="s">
        <v>805</v>
      </c>
      <c r="E110" s="45" t="s">
        <v>1477</v>
      </c>
      <c r="F110" s="32" t="s">
        <v>206</v>
      </c>
      <c r="G110" s="46" t="s">
        <v>1478</v>
      </c>
      <c r="H110" s="34" t="s">
        <v>195</v>
      </c>
      <c r="I110" s="45" t="s">
        <v>1479</v>
      </c>
      <c r="J110" s="32" t="s">
        <v>1480</v>
      </c>
      <c r="K110" s="52" t="s">
        <v>1481</v>
      </c>
      <c r="L110" s="32" t="s">
        <v>42</v>
      </c>
      <c r="M110" s="61">
        <v>466362</v>
      </c>
      <c r="N110" s="34">
        <v>10</v>
      </c>
      <c r="O110" s="34"/>
      <c r="P110" s="34"/>
      <c r="Q110" s="34"/>
      <c r="R110" s="34"/>
      <c r="S110" s="32">
        <v>600</v>
      </c>
      <c r="T110" s="32">
        <v>0</v>
      </c>
      <c r="U110" s="32">
        <v>330</v>
      </c>
      <c r="V110" s="32">
        <f t="shared" si="3"/>
        <v>198000</v>
      </c>
      <c r="W110" s="32">
        <v>165</v>
      </c>
      <c r="X110" s="32">
        <f t="shared" si="4"/>
        <v>0</v>
      </c>
      <c r="Y110" s="32">
        <f t="shared" si="5"/>
        <v>198000</v>
      </c>
      <c r="Z110" s="45"/>
      <c r="AA110" s="29"/>
    </row>
    <row r="111" spans="1:27" s="14" customFormat="1" ht="70.5" customHeight="1">
      <c r="A111" s="29"/>
      <c r="B111" s="32">
        <v>105</v>
      </c>
      <c r="C111" s="33" t="s">
        <v>804</v>
      </c>
      <c r="D111" s="34" t="s">
        <v>805</v>
      </c>
      <c r="E111" s="45" t="s">
        <v>1482</v>
      </c>
      <c r="F111" s="32" t="s">
        <v>206</v>
      </c>
      <c r="G111" s="46" t="s">
        <v>1483</v>
      </c>
      <c r="H111" s="34" t="s">
        <v>237</v>
      </c>
      <c r="I111" s="45" t="s">
        <v>1484</v>
      </c>
      <c r="J111" s="32" t="s">
        <v>1485</v>
      </c>
      <c r="K111" s="52" t="s">
        <v>1486</v>
      </c>
      <c r="L111" s="32" t="s">
        <v>42</v>
      </c>
      <c r="M111" s="61">
        <v>462150</v>
      </c>
      <c r="N111" s="34">
        <v>12</v>
      </c>
      <c r="O111" s="34"/>
      <c r="P111" s="34"/>
      <c r="Q111" s="34"/>
      <c r="R111" s="34"/>
      <c r="S111" s="32">
        <v>720</v>
      </c>
      <c r="T111" s="32">
        <v>0</v>
      </c>
      <c r="U111" s="32">
        <v>330</v>
      </c>
      <c r="V111" s="32">
        <f t="shared" si="3"/>
        <v>237600</v>
      </c>
      <c r="W111" s="32">
        <v>165</v>
      </c>
      <c r="X111" s="32">
        <f t="shared" si="4"/>
        <v>0</v>
      </c>
      <c r="Y111" s="32">
        <f t="shared" si="5"/>
        <v>237600</v>
      </c>
      <c r="Z111" s="45"/>
      <c r="AA111" s="29"/>
    </row>
    <row r="112" spans="1:27" s="14" customFormat="1" ht="70.5" customHeight="1">
      <c r="A112" s="29"/>
      <c r="B112" s="32">
        <v>106</v>
      </c>
      <c r="C112" s="33" t="s">
        <v>804</v>
      </c>
      <c r="D112" s="34" t="s">
        <v>805</v>
      </c>
      <c r="E112" s="45" t="s">
        <v>1487</v>
      </c>
      <c r="F112" s="32" t="s">
        <v>206</v>
      </c>
      <c r="G112" s="46" t="s">
        <v>1488</v>
      </c>
      <c r="H112" s="34" t="s">
        <v>39</v>
      </c>
      <c r="I112" s="45" t="s">
        <v>1489</v>
      </c>
      <c r="J112" s="32" t="s">
        <v>1490</v>
      </c>
      <c r="K112" s="52" t="s">
        <v>1491</v>
      </c>
      <c r="L112" s="32" t="s">
        <v>42</v>
      </c>
      <c r="M112" s="61">
        <v>557589</v>
      </c>
      <c r="N112" s="34">
        <v>12</v>
      </c>
      <c r="O112" s="34"/>
      <c r="P112" s="34"/>
      <c r="Q112" s="34"/>
      <c r="R112" s="34"/>
      <c r="S112" s="32">
        <v>720</v>
      </c>
      <c r="T112" s="32">
        <v>0</v>
      </c>
      <c r="U112" s="32">
        <v>330</v>
      </c>
      <c r="V112" s="32">
        <f t="shared" si="3"/>
        <v>237600</v>
      </c>
      <c r="W112" s="32">
        <v>165</v>
      </c>
      <c r="X112" s="32">
        <f t="shared" si="4"/>
        <v>0</v>
      </c>
      <c r="Y112" s="32">
        <f t="shared" si="5"/>
        <v>237600</v>
      </c>
      <c r="Z112" s="45"/>
      <c r="AA112" s="29"/>
    </row>
    <row r="113" spans="1:27" s="14" customFormat="1" ht="70.5" customHeight="1">
      <c r="A113" s="29"/>
      <c r="B113" s="32">
        <v>107</v>
      </c>
      <c r="C113" s="33" t="s">
        <v>804</v>
      </c>
      <c r="D113" s="34" t="s">
        <v>805</v>
      </c>
      <c r="E113" s="45" t="s">
        <v>1492</v>
      </c>
      <c r="F113" s="32" t="s">
        <v>206</v>
      </c>
      <c r="G113" s="46" t="s">
        <v>1493</v>
      </c>
      <c r="H113" s="34" t="s">
        <v>195</v>
      </c>
      <c r="I113" s="45" t="s">
        <v>1494</v>
      </c>
      <c r="J113" s="32" t="s">
        <v>1495</v>
      </c>
      <c r="K113" s="52" t="s">
        <v>1496</v>
      </c>
      <c r="L113" s="32" t="s">
        <v>42</v>
      </c>
      <c r="M113" s="61">
        <v>583061</v>
      </c>
      <c r="N113" s="34">
        <v>10</v>
      </c>
      <c r="O113" s="34"/>
      <c r="P113" s="34"/>
      <c r="Q113" s="34"/>
      <c r="R113" s="34"/>
      <c r="S113" s="32">
        <v>600</v>
      </c>
      <c r="T113" s="32">
        <v>0</v>
      </c>
      <c r="U113" s="32">
        <v>330</v>
      </c>
      <c r="V113" s="32">
        <f t="shared" si="3"/>
        <v>198000</v>
      </c>
      <c r="W113" s="32">
        <v>165</v>
      </c>
      <c r="X113" s="32">
        <f t="shared" si="4"/>
        <v>0</v>
      </c>
      <c r="Y113" s="32">
        <f t="shared" si="5"/>
        <v>198000</v>
      </c>
      <c r="Z113" s="45"/>
      <c r="AA113" s="29"/>
    </row>
    <row r="114" spans="1:27" s="14" customFormat="1" ht="70.5" customHeight="1">
      <c r="A114" s="29"/>
      <c r="B114" s="32">
        <v>108</v>
      </c>
      <c r="C114" s="33" t="s">
        <v>804</v>
      </c>
      <c r="D114" s="34" t="s">
        <v>805</v>
      </c>
      <c r="E114" s="45" t="s">
        <v>1497</v>
      </c>
      <c r="F114" s="32" t="s">
        <v>206</v>
      </c>
      <c r="G114" s="46" t="s">
        <v>1498</v>
      </c>
      <c r="H114" s="34" t="s">
        <v>116</v>
      </c>
      <c r="I114" s="45" t="s">
        <v>1499</v>
      </c>
      <c r="J114" s="32" t="s">
        <v>1500</v>
      </c>
      <c r="K114" s="52" t="s">
        <v>1501</v>
      </c>
      <c r="L114" s="32" t="s">
        <v>42</v>
      </c>
      <c r="M114" s="61">
        <v>313916</v>
      </c>
      <c r="N114" s="34">
        <v>10</v>
      </c>
      <c r="O114" s="34"/>
      <c r="P114" s="34"/>
      <c r="Q114" s="34"/>
      <c r="R114" s="34"/>
      <c r="S114" s="32">
        <v>600</v>
      </c>
      <c r="T114" s="32">
        <v>0</v>
      </c>
      <c r="U114" s="32">
        <v>330</v>
      </c>
      <c r="V114" s="32">
        <f t="shared" si="3"/>
        <v>198000</v>
      </c>
      <c r="W114" s="32">
        <v>165</v>
      </c>
      <c r="X114" s="32">
        <f t="shared" si="4"/>
        <v>0</v>
      </c>
      <c r="Y114" s="32">
        <f t="shared" si="5"/>
        <v>198000</v>
      </c>
      <c r="Z114" s="45"/>
      <c r="AA114" s="29"/>
    </row>
    <row r="115" spans="1:27" s="14" customFormat="1" ht="70.5" customHeight="1">
      <c r="A115" s="29"/>
      <c r="B115" s="32">
        <v>109</v>
      </c>
      <c r="C115" s="33" t="s">
        <v>1502</v>
      </c>
      <c r="D115" s="34" t="s">
        <v>424</v>
      </c>
      <c r="E115" s="45" t="s">
        <v>1503</v>
      </c>
      <c r="F115" s="32" t="s">
        <v>206</v>
      </c>
      <c r="G115" s="46" t="s">
        <v>1504</v>
      </c>
      <c r="H115" s="34" t="s">
        <v>54</v>
      </c>
      <c r="I115" s="45" t="s">
        <v>1505</v>
      </c>
      <c r="J115" s="32" t="s">
        <v>1506</v>
      </c>
      <c r="K115" s="52" t="s">
        <v>1507</v>
      </c>
      <c r="L115" s="32" t="s">
        <v>42</v>
      </c>
      <c r="M115" s="61">
        <v>469947</v>
      </c>
      <c r="N115" s="34">
        <v>8</v>
      </c>
      <c r="O115" s="34"/>
      <c r="P115" s="34"/>
      <c r="Q115" s="34"/>
      <c r="R115" s="34"/>
      <c r="S115" s="32">
        <v>480</v>
      </c>
      <c r="T115" s="32">
        <v>0</v>
      </c>
      <c r="U115" s="32">
        <v>330</v>
      </c>
      <c r="V115" s="32">
        <f t="shared" si="3"/>
        <v>158400</v>
      </c>
      <c r="W115" s="32">
        <v>165</v>
      </c>
      <c r="X115" s="32">
        <f t="shared" si="4"/>
        <v>0</v>
      </c>
      <c r="Y115" s="32">
        <f t="shared" si="5"/>
        <v>158400</v>
      </c>
      <c r="Z115" s="45"/>
      <c r="AA115" s="29"/>
    </row>
    <row r="116" spans="1:27" s="14" customFormat="1" ht="70.5" customHeight="1">
      <c r="A116" s="29"/>
      <c r="B116" s="32">
        <v>110</v>
      </c>
      <c r="C116" s="33" t="s">
        <v>1502</v>
      </c>
      <c r="D116" s="34" t="s">
        <v>424</v>
      </c>
      <c r="E116" s="45" t="s">
        <v>1508</v>
      </c>
      <c r="F116" s="32" t="s">
        <v>206</v>
      </c>
      <c r="G116" s="46" t="s">
        <v>1509</v>
      </c>
      <c r="H116" s="34" t="s">
        <v>54</v>
      </c>
      <c r="I116" s="45" t="s">
        <v>1510</v>
      </c>
      <c r="J116" s="32" t="s">
        <v>1511</v>
      </c>
      <c r="K116" s="52" t="s">
        <v>1512</v>
      </c>
      <c r="L116" s="32" t="s">
        <v>42</v>
      </c>
      <c r="M116" s="61">
        <v>890741</v>
      </c>
      <c r="N116" s="34">
        <v>16</v>
      </c>
      <c r="O116" s="34"/>
      <c r="P116" s="34"/>
      <c r="Q116" s="34"/>
      <c r="R116" s="34"/>
      <c r="S116" s="32">
        <v>960</v>
      </c>
      <c r="T116" s="32">
        <v>0</v>
      </c>
      <c r="U116" s="32">
        <v>330</v>
      </c>
      <c r="V116" s="32">
        <f t="shared" si="3"/>
        <v>316800</v>
      </c>
      <c r="W116" s="32">
        <v>165</v>
      </c>
      <c r="X116" s="32">
        <f t="shared" si="4"/>
        <v>0</v>
      </c>
      <c r="Y116" s="32">
        <f t="shared" si="5"/>
        <v>316800</v>
      </c>
      <c r="Z116" s="45"/>
      <c r="AA116" s="29"/>
    </row>
    <row r="117" spans="1:27" s="14" customFormat="1" ht="70.5" customHeight="1">
      <c r="A117" s="29"/>
      <c r="B117" s="32">
        <v>111</v>
      </c>
      <c r="C117" s="33" t="s">
        <v>1502</v>
      </c>
      <c r="D117" s="34" t="s">
        <v>424</v>
      </c>
      <c r="E117" s="45" t="s">
        <v>1513</v>
      </c>
      <c r="F117" s="32" t="s">
        <v>206</v>
      </c>
      <c r="G117" s="46" t="s">
        <v>1514</v>
      </c>
      <c r="H117" s="34" t="s">
        <v>116</v>
      </c>
      <c r="I117" s="45" t="s">
        <v>1515</v>
      </c>
      <c r="J117" s="32" t="s">
        <v>1516</v>
      </c>
      <c r="K117" s="52" t="s">
        <v>1517</v>
      </c>
      <c r="L117" s="32" t="s">
        <v>42</v>
      </c>
      <c r="M117" s="61">
        <v>492281</v>
      </c>
      <c r="N117" s="34">
        <v>10</v>
      </c>
      <c r="O117" s="34"/>
      <c r="P117" s="34"/>
      <c r="Q117" s="34"/>
      <c r="R117" s="34"/>
      <c r="S117" s="32">
        <v>600</v>
      </c>
      <c r="T117" s="32">
        <v>0</v>
      </c>
      <c r="U117" s="32">
        <v>330</v>
      </c>
      <c r="V117" s="32">
        <f t="shared" si="3"/>
        <v>198000</v>
      </c>
      <c r="W117" s="32">
        <v>165</v>
      </c>
      <c r="X117" s="32">
        <f t="shared" si="4"/>
        <v>0</v>
      </c>
      <c r="Y117" s="32">
        <f t="shared" si="5"/>
        <v>198000</v>
      </c>
      <c r="Z117" s="45"/>
      <c r="AA117" s="29"/>
    </row>
    <row r="118" spans="1:27" s="14" customFormat="1" ht="70.5" customHeight="1">
      <c r="A118" s="29"/>
      <c r="B118" s="32">
        <v>112</v>
      </c>
      <c r="C118" s="33" t="s">
        <v>1502</v>
      </c>
      <c r="D118" s="34" t="s">
        <v>424</v>
      </c>
      <c r="E118" s="45" t="s">
        <v>1518</v>
      </c>
      <c r="F118" s="32" t="s">
        <v>206</v>
      </c>
      <c r="G118" s="46" t="s">
        <v>1519</v>
      </c>
      <c r="H118" s="34" t="s">
        <v>54</v>
      </c>
      <c r="I118" s="45" t="s">
        <v>1520</v>
      </c>
      <c r="J118" s="32" t="s">
        <v>1521</v>
      </c>
      <c r="K118" s="52" t="s">
        <v>1522</v>
      </c>
      <c r="L118" s="32" t="s">
        <v>42</v>
      </c>
      <c r="M118" s="61">
        <v>738355</v>
      </c>
      <c r="N118" s="34">
        <v>10</v>
      </c>
      <c r="O118" s="34"/>
      <c r="P118" s="34"/>
      <c r="Q118" s="34"/>
      <c r="R118" s="34"/>
      <c r="S118" s="32">
        <v>600</v>
      </c>
      <c r="T118" s="32">
        <v>0</v>
      </c>
      <c r="U118" s="32">
        <v>330</v>
      </c>
      <c r="V118" s="32">
        <f t="shared" si="3"/>
        <v>198000</v>
      </c>
      <c r="W118" s="32">
        <v>165</v>
      </c>
      <c r="X118" s="32">
        <f t="shared" si="4"/>
        <v>0</v>
      </c>
      <c r="Y118" s="32">
        <f t="shared" si="5"/>
        <v>198000</v>
      </c>
      <c r="Z118" s="45"/>
      <c r="AA118" s="29"/>
    </row>
    <row r="119" spans="1:27" s="14" customFormat="1" ht="70.5" customHeight="1">
      <c r="A119" s="29"/>
      <c r="B119" s="32">
        <v>113</v>
      </c>
      <c r="C119" s="33" t="s">
        <v>1502</v>
      </c>
      <c r="D119" s="34" t="s">
        <v>424</v>
      </c>
      <c r="E119" s="45" t="s">
        <v>1523</v>
      </c>
      <c r="F119" s="32" t="s">
        <v>206</v>
      </c>
      <c r="G119" s="46" t="s">
        <v>1524</v>
      </c>
      <c r="H119" s="34" t="s">
        <v>54</v>
      </c>
      <c r="I119" s="45" t="s">
        <v>1525</v>
      </c>
      <c r="J119" s="32" t="s">
        <v>1526</v>
      </c>
      <c r="K119" s="52" t="s">
        <v>1527</v>
      </c>
      <c r="L119" s="32" t="s">
        <v>42</v>
      </c>
      <c r="M119" s="61">
        <v>350745</v>
      </c>
      <c r="N119" s="34">
        <v>8</v>
      </c>
      <c r="O119" s="34"/>
      <c r="P119" s="34"/>
      <c r="Q119" s="34"/>
      <c r="R119" s="34"/>
      <c r="S119" s="32">
        <v>480</v>
      </c>
      <c r="T119" s="32">
        <v>0</v>
      </c>
      <c r="U119" s="32">
        <v>330</v>
      </c>
      <c r="V119" s="32">
        <f t="shared" si="3"/>
        <v>158400</v>
      </c>
      <c r="W119" s="32">
        <v>165</v>
      </c>
      <c r="X119" s="32">
        <f t="shared" si="4"/>
        <v>0</v>
      </c>
      <c r="Y119" s="32">
        <f t="shared" si="5"/>
        <v>158400</v>
      </c>
      <c r="Z119" s="45"/>
      <c r="AA119" s="29"/>
    </row>
    <row r="120" spans="1:27" s="14" customFormat="1" ht="70.5" customHeight="1">
      <c r="A120" s="29"/>
      <c r="B120" s="32">
        <v>114</v>
      </c>
      <c r="C120" s="33" t="s">
        <v>1502</v>
      </c>
      <c r="D120" s="34" t="s">
        <v>424</v>
      </c>
      <c r="E120" s="45" t="s">
        <v>1528</v>
      </c>
      <c r="F120" s="32" t="s">
        <v>206</v>
      </c>
      <c r="G120" s="46" t="s">
        <v>1529</v>
      </c>
      <c r="H120" s="34" t="s">
        <v>54</v>
      </c>
      <c r="I120" s="45" t="s">
        <v>1530</v>
      </c>
      <c r="J120" s="32" t="s">
        <v>1531</v>
      </c>
      <c r="K120" s="52" t="s">
        <v>1532</v>
      </c>
      <c r="L120" s="32" t="s">
        <v>42</v>
      </c>
      <c r="M120" s="61">
        <v>662221</v>
      </c>
      <c r="N120" s="34">
        <v>8</v>
      </c>
      <c r="O120" s="34"/>
      <c r="P120" s="34"/>
      <c r="Q120" s="34"/>
      <c r="R120" s="34"/>
      <c r="S120" s="32">
        <v>480</v>
      </c>
      <c r="T120" s="32">
        <v>0</v>
      </c>
      <c r="U120" s="32">
        <v>330</v>
      </c>
      <c r="V120" s="32">
        <f t="shared" si="3"/>
        <v>158400</v>
      </c>
      <c r="W120" s="32">
        <v>165</v>
      </c>
      <c r="X120" s="32">
        <f t="shared" si="4"/>
        <v>0</v>
      </c>
      <c r="Y120" s="32">
        <f t="shared" si="5"/>
        <v>158400</v>
      </c>
      <c r="Z120" s="45"/>
      <c r="AA120" s="29"/>
    </row>
    <row r="121" spans="1:27" s="14" customFormat="1" ht="70.5" customHeight="1">
      <c r="A121" s="29"/>
      <c r="B121" s="32">
        <v>115</v>
      </c>
      <c r="C121" s="33" t="s">
        <v>1502</v>
      </c>
      <c r="D121" s="34" t="s">
        <v>424</v>
      </c>
      <c r="E121" s="45" t="s">
        <v>1533</v>
      </c>
      <c r="F121" s="32" t="s">
        <v>206</v>
      </c>
      <c r="G121" s="46" t="s">
        <v>1534</v>
      </c>
      <c r="H121" s="34" t="s">
        <v>54</v>
      </c>
      <c r="I121" s="45" t="s">
        <v>1535</v>
      </c>
      <c r="J121" s="32" t="s">
        <v>1536</v>
      </c>
      <c r="K121" s="52" t="s">
        <v>1537</v>
      </c>
      <c r="L121" s="32" t="s">
        <v>42</v>
      </c>
      <c r="M121" s="61">
        <v>583194</v>
      </c>
      <c r="N121" s="34">
        <v>16</v>
      </c>
      <c r="O121" s="34"/>
      <c r="P121" s="34"/>
      <c r="Q121" s="34"/>
      <c r="R121" s="34"/>
      <c r="S121" s="32">
        <v>960</v>
      </c>
      <c r="T121" s="32">
        <v>0</v>
      </c>
      <c r="U121" s="32">
        <v>330</v>
      </c>
      <c r="V121" s="32">
        <f t="shared" si="3"/>
        <v>316800</v>
      </c>
      <c r="W121" s="32">
        <v>165</v>
      </c>
      <c r="X121" s="32">
        <f t="shared" si="4"/>
        <v>0</v>
      </c>
      <c r="Y121" s="32">
        <f t="shared" si="5"/>
        <v>316800</v>
      </c>
      <c r="Z121" s="45"/>
      <c r="AA121" s="29"/>
    </row>
    <row r="122" spans="1:27" s="14" customFormat="1" ht="70.5" customHeight="1">
      <c r="A122" s="29"/>
      <c r="B122" s="32">
        <v>116</v>
      </c>
      <c r="C122" s="33" t="s">
        <v>1502</v>
      </c>
      <c r="D122" s="34" t="s">
        <v>424</v>
      </c>
      <c r="E122" s="45" t="s">
        <v>1538</v>
      </c>
      <c r="F122" s="32" t="s">
        <v>206</v>
      </c>
      <c r="G122" s="46" t="s">
        <v>1539</v>
      </c>
      <c r="H122" s="34" t="s">
        <v>39</v>
      </c>
      <c r="I122" s="45" t="s">
        <v>1540</v>
      </c>
      <c r="J122" s="32" t="s">
        <v>1541</v>
      </c>
      <c r="K122" s="52" t="s">
        <v>1542</v>
      </c>
      <c r="L122" s="32" t="s">
        <v>42</v>
      </c>
      <c r="M122" s="61">
        <v>613862</v>
      </c>
      <c r="N122" s="34">
        <v>12</v>
      </c>
      <c r="O122" s="34"/>
      <c r="P122" s="34"/>
      <c r="Q122" s="34"/>
      <c r="R122" s="34"/>
      <c r="S122" s="32">
        <v>720</v>
      </c>
      <c r="T122" s="32">
        <v>0</v>
      </c>
      <c r="U122" s="32">
        <v>330</v>
      </c>
      <c r="V122" s="32">
        <f t="shared" si="3"/>
        <v>237600</v>
      </c>
      <c r="W122" s="32">
        <v>165</v>
      </c>
      <c r="X122" s="32">
        <f t="shared" si="4"/>
        <v>0</v>
      </c>
      <c r="Y122" s="32">
        <f t="shared" si="5"/>
        <v>237600</v>
      </c>
      <c r="Z122" s="45"/>
      <c r="AA122" s="29"/>
    </row>
    <row r="123" spans="1:27" s="14" customFormat="1" ht="70.5" customHeight="1">
      <c r="A123" s="29"/>
      <c r="B123" s="32">
        <v>117</v>
      </c>
      <c r="C123" s="33" t="s">
        <v>1543</v>
      </c>
      <c r="D123" s="34" t="s">
        <v>424</v>
      </c>
      <c r="E123" s="45" t="s">
        <v>1544</v>
      </c>
      <c r="F123" s="32" t="s">
        <v>206</v>
      </c>
      <c r="G123" s="46" t="s">
        <v>1545</v>
      </c>
      <c r="H123" s="34" t="s">
        <v>45</v>
      </c>
      <c r="I123" s="45" t="s">
        <v>1546</v>
      </c>
      <c r="J123" s="32" t="s">
        <v>1547</v>
      </c>
      <c r="K123" s="52" t="s">
        <v>1548</v>
      </c>
      <c r="L123" s="32" t="s">
        <v>42</v>
      </c>
      <c r="M123" s="61">
        <v>441951</v>
      </c>
      <c r="N123" s="34">
        <v>6</v>
      </c>
      <c r="O123" s="34"/>
      <c r="P123" s="34"/>
      <c r="Q123" s="34"/>
      <c r="R123" s="34"/>
      <c r="S123" s="32">
        <v>360</v>
      </c>
      <c r="T123" s="32">
        <v>0</v>
      </c>
      <c r="U123" s="32">
        <v>330</v>
      </c>
      <c r="V123" s="32">
        <f t="shared" si="3"/>
        <v>118800</v>
      </c>
      <c r="W123" s="32">
        <v>165</v>
      </c>
      <c r="X123" s="32">
        <f t="shared" si="4"/>
        <v>0</v>
      </c>
      <c r="Y123" s="32">
        <f t="shared" si="5"/>
        <v>118800</v>
      </c>
      <c r="Z123" s="45"/>
      <c r="AA123" s="29"/>
    </row>
    <row r="124" spans="1:27" s="14" customFormat="1" ht="70.5" customHeight="1">
      <c r="A124" s="29"/>
      <c r="B124" s="32">
        <v>118</v>
      </c>
      <c r="C124" s="33" t="s">
        <v>1549</v>
      </c>
      <c r="D124" s="34" t="s">
        <v>424</v>
      </c>
      <c r="E124" s="45" t="s">
        <v>1550</v>
      </c>
      <c r="F124" s="32" t="s">
        <v>206</v>
      </c>
      <c r="G124" s="46" t="s">
        <v>1551</v>
      </c>
      <c r="H124" s="34" t="s">
        <v>39</v>
      </c>
      <c r="I124" s="45" t="s">
        <v>1552</v>
      </c>
      <c r="J124" s="32" t="s">
        <v>1553</v>
      </c>
      <c r="K124" s="52" t="s">
        <v>1554</v>
      </c>
      <c r="L124" s="32" t="s">
        <v>42</v>
      </c>
      <c r="M124" s="61">
        <v>533293</v>
      </c>
      <c r="N124" s="34">
        <v>3</v>
      </c>
      <c r="O124" s="34"/>
      <c r="P124" s="34"/>
      <c r="Q124" s="34"/>
      <c r="R124" s="34"/>
      <c r="S124" s="32">
        <v>360</v>
      </c>
      <c r="T124" s="32">
        <v>0</v>
      </c>
      <c r="U124" s="32">
        <v>330</v>
      </c>
      <c r="V124" s="32">
        <f t="shared" si="3"/>
        <v>118800</v>
      </c>
      <c r="W124" s="32">
        <v>165</v>
      </c>
      <c r="X124" s="32">
        <f t="shared" si="4"/>
        <v>0</v>
      </c>
      <c r="Y124" s="32">
        <f t="shared" si="5"/>
        <v>118800</v>
      </c>
      <c r="Z124" s="45"/>
      <c r="AA124" s="29"/>
    </row>
    <row r="125" spans="1:27" s="14" customFormat="1" ht="70.5" customHeight="1">
      <c r="A125" s="29"/>
      <c r="B125" s="32">
        <v>119</v>
      </c>
      <c r="C125" s="33" t="s">
        <v>713</v>
      </c>
      <c r="D125" s="34" t="s">
        <v>227</v>
      </c>
      <c r="E125" s="45" t="s">
        <v>1555</v>
      </c>
      <c r="F125" s="32" t="s">
        <v>206</v>
      </c>
      <c r="G125" s="46" t="s">
        <v>1556</v>
      </c>
      <c r="H125" s="34" t="s">
        <v>39</v>
      </c>
      <c r="I125" s="45" t="s">
        <v>1557</v>
      </c>
      <c r="J125" s="32" t="s">
        <v>1558</v>
      </c>
      <c r="K125" s="52" t="s">
        <v>1559</v>
      </c>
      <c r="L125" s="32" t="s">
        <v>42</v>
      </c>
      <c r="M125" s="61">
        <v>110064</v>
      </c>
      <c r="N125" s="34">
        <v>3</v>
      </c>
      <c r="O125" s="34"/>
      <c r="P125" s="34"/>
      <c r="Q125" s="34"/>
      <c r="R125" s="34"/>
      <c r="S125" s="32">
        <v>150</v>
      </c>
      <c r="T125" s="32">
        <v>0</v>
      </c>
      <c r="U125" s="32">
        <v>330</v>
      </c>
      <c r="V125" s="32">
        <f t="shared" si="3"/>
        <v>49500</v>
      </c>
      <c r="W125" s="32">
        <v>165</v>
      </c>
      <c r="X125" s="32">
        <f t="shared" si="4"/>
        <v>0</v>
      </c>
      <c r="Y125" s="32">
        <f t="shared" si="5"/>
        <v>49500</v>
      </c>
      <c r="Z125" s="45"/>
      <c r="AA125" s="29"/>
    </row>
    <row r="126" spans="1:27" s="14" customFormat="1" ht="70.5" customHeight="1">
      <c r="A126" s="29"/>
      <c r="B126" s="32">
        <v>120</v>
      </c>
      <c r="C126" s="33" t="s">
        <v>713</v>
      </c>
      <c r="D126" s="34" t="s">
        <v>227</v>
      </c>
      <c r="E126" s="45" t="s">
        <v>1560</v>
      </c>
      <c r="F126" s="32" t="s">
        <v>206</v>
      </c>
      <c r="G126" s="46" t="s">
        <v>1561</v>
      </c>
      <c r="H126" s="34" t="s">
        <v>54</v>
      </c>
      <c r="I126" s="45" t="s">
        <v>1562</v>
      </c>
      <c r="J126" s="32" t="s">
        <v>1563</v>
      </c>
      <c r="K126" s="52" t="s">
        <v>1564</v>
      </c>
      <c r="L126" s="32" t="s">
        <v>42</v>
      </c>
      <c r="M126" s="61">
        <v>72757</v>
      </c>
      <c r="N126" s="34">
        <v>3</v>
      </c>
      <c r="O126" s="34"/>
      <c r="P126" s="34"/>
      <c r="Q126" s="34"/>
      <c r="R126" s="34"/>
      <c r="S126" s="32">
        <v>150</v>
      </c>
      <c r="T126" s="32">
        <v>0</v>
      </c>
      <c r="U126" s="32">
        <v>330</v>
      </c>
      <c r="V126" s="32">
        <f t="shared" si="3"/>
        <v>49500</v>
      </c>
      <c r="W126" s="32">
        <v>165</v>
      </c>
      <c r="X126" s="32">
        <f t="shared" si="4"/>
        <v>0</v>
      </c>
      <c r="Y126" s="32">
        <f t="shared" si="5"/>
        <v>49500</v>
      </c>
      <c r="Z126" s="45"/>
      <c r="AA126" s="29"/>
    </row>
    <row r="127" spans="1:27" s="14" customFormat="1" ht="70.5" customHeight="1">
      <c r="A127" s="29"/>
      <c r="B127" s="32">
        <v>121</v>
      </c>
      <c r="C127" s="33" t="s">
        <v>713</v>
      </c>
      <c r="D127" s="34" t="s">
        <v>227</v>
      </c>
      <c r="E127" s="45" t="s">
        <v>1565</v>
      </c>
      <c r="F127" s="32" t="s">
        <v>206</v>
      </c>
      <c r="G127" s="46" t="s">
        <v>1566</v>
      </c>
      <c r="H127" s="34" t="s">
        <v>45</v>
      </c>
      <c r="I127" s="45" t="s">
        <v>1567</v>
      </c>
      <c r="J127" s="32" t="s">
        <v>1568</v>
      </c>
      <c r="K127" s="52" t="s">
        <v>1569</v>
      </c>
      <c r="L127" s="32" t="s">
        <v>42</v>
      </c>
      <c r="M127" s="61">
        <v>55702</v>
      </c>
      <c r="N127" s="34">
        <v>3</v>
      </c>
      <c r="O127" s="34"/>
      <c r="P127" s="34"/>
      <c r="Q127" s="34"/>
      <c r="R127" s="34"/>
      <c r="S127" s="32">
        <v>90</v>
      </c>
      <c r="T127" s="32">
        <v>0</v>
      </c>
      <c r="U127" s="32">
        <v>330</v>
      </c>
      <c r="V127" s="32">
        <f t="shared" si="3"/>
        <v>29700</v>
      </c>
      <c r="W127" s="32">
        <v>165</v>
      </c>
      <c r="X127" s="32">
        <f t="shared" si="4"/>
        <v>0</v>
      </c>
      <c r="Y127" s="32">
        <f t="shared" si="5"/>
        <v>29700</v>
      </c>
      <c r="Z127" s="45"/>
      <c r="AA127" s="29"/>
    </row>
    <row r="128" spans="1:27" s="14" customFormat="1" ht="70.5" customHeight="1">
      <c r="A128" s="29"/>
      <c r="B128" s="32">
        <v>122</v>
      </c>
      <c r="C128" s="33" t="s">
        <v>713</v>
      </c>
      <c r="D128" s="34" t="s">
        <v>424</v>
      </c>
      <c r="E128" s="45" t="s">
        <v>1570</v>
      </c>
      <c r="F128" s="32" t="s">
        <v>206</v>
      </c>
      <c r="G128" s="46" t="s">
        <v>1571</v>
      </c>
      <c r="H128" s="34" t="s">
        <v>116</v>
      </c>
      <c r="I128" s="45" t="s">
        <v>1572</v>
      </c>
      <c r="J128" s="32" t="s">
        <v>1573</v>
      </c>
      <c r="K128" s="52" t="s">
        <v>1574</v>
      </c>
      <c r="L128" s="32" t="s">
        <v>42</v>
      </c>
      <c r="M128" s="61">
        <v>241825</v>
      </c>
      <c r="N128" s="34">
        <v>4</v>
      </c>
      <c r="O128" s="34"/>
      <c r="P128" s="34"/>
      <c r="Q128" s="34"/>
      <c r="R128" s="34"/>
      <c r="S128" s="32">
        <v>240</v>
      </c>
      <c r="T128" s="32">
        <v>0</v>
      </c>
      <c r="U128" s="32">
        <v>330</v>
      </c>
      <c r="V128" s="32">
        <f t="shared" si="3"/>
        <v>79200</v>
      </c>
      <c r="W128" s="32">
        <v>165</v>
      </c>
      <c r="X128" s="32">
        <f t="shared" si="4"/>
        <v>0</v>
      </c>
      <c r="Y128" s="32">
        <f t="shared" si="5"/>
        <v>79200</v>
      </c>
      <c r="Z128" s="45"/>
      <c r="AA128" s="29"/>
    </row>
    <row r="129" spans="1:27" s="14" customFormat="1" ht="70.5" customHeight="1">
      <c r="A129" s="29"/>
      <c r="B129" s="32">
        <v>123</v>
      </c>
      <c r="C129" s="33" t="s">
        <v>713</v>
      </c>
      <c r="D129" s="34" t="s">
        <v>424</v>
      </c>
      <c r="E129" s="45" t="s">
        <v>1575</v>
      </c>
      <c r="F129" s="32" t="s">
        <v>206</v>
      </c>
      <c r="G129" s="46" t="s">
        <v>1576</v>
      </c>
      <c r="H129" s="34" t="s">
        <v>45</v>
      </c>
      <c r="I129" s="45" t="s">
        <v>1577</v>
      </c>
      <c r="J129" s="32" t="s">
        <v>1578</v>
      </c>
      <c r="K129" s="52" t="s">
        <v>1579</v>
      </c>
      <c r="L129" s="32" t="s">
        <v>42</v>
      </c>
      <c r="M129" s="61">
        <v>71106</v>
      </c>
      <c r="N129" s="34">
        <v>4</v>
      </c>
      <c r="O129" s="34"/>
      <c r="P129" s="34"/>
      <c r="Q129" s="34"/>
      <c r="R129" s="34"/>
      <c r="S129" s="32">
        <v>240</v>
      </c>
      <c r="T129" s="32">
        <v>0</v>
      </c>
      <c r="U129" s="32">
        <v>330</v>
      </c>
      <c r="V129" s="32">
        <f t="shared" si="3"/>
        <v>79200</v>
      </c>
      <c r="W129" s="32">
        <v>165</v>
      </c>
      <c r="X129" s="32">
        <f t="shared" si="4"/>
        <v>0</v>
      </c>
      <c r="Y129" s="32">
        <f t="shared" si="5"/>
        <v>79200</v>
      </c>
      <c r="Z129" s="45"/>
      <c r="AA129" s="29"/>
    </row>
    <row r="130" spans="1:27" s="14" customFormat="1" ht="70.5" customHeight="1">
      <c r="A130" s="29"/>
      <c r="B130" s="32">
        <v>124</v>
      </c>
      <c r="C130" s="33" t="s">
        <v>1580</v>
      </c>
      <c r="D130" s="34" t="s">
        <v>348</v>
      </c>
      <c r="E130" s="45" t="s">
        <v>1581</v>
      </c>
      <c r="F130" s="32" t="s">
        <v>206</v>
      </c>
      <c r="G130" s="46" t="s">
        <v>1582</v>
      </c>
      <c r="H130" s="34" t="s">
        <v>116</v>
      </c>
      <c r="I130" s="45" t="s">
        <v>1583</v>
      </c>
      <c r="J130" s="32" t="s">
        <v>1584</v>
      </c>
      <c r="K130" s="52" t="s">
        <v>1585</v>
      </c>
      <c r="L130" s="32" t="s">
        <v>42</v>
      </c>
      <c r="M130" s="61">
        <v>215994</v>
      </c>
      <c r="N130" s="34">
        <v>8</v>
      </c>
      <c r="O130" s="34"/>
      <c r="P130" s="34"/>
      <c r="Q130" s="34"/>
      <c r="R130" s="34"/>
      <c r="S130" s="32">
        <v>480</v>
      </c>
      <c r="T130" s="32">
        <v>0</v>
      </c>
      <c r="U130" s="32">
        <v>330</v>
      </c>
      <c r="V130" s="32">
        <f t="shared" si="3"/>
        <v>158400</v>
      </c>
      <c r="W130" s="32">
        <v>165</v>
      </c>
      <c r="X130" s="32">
        <f t="shared" si="4"/>
        <v>0</v>
      </c>
      <c r="Y130" s="32">
        <f t="shared" si="5"/>
        <v>158400</v>
      </c>
      <c r="Z130" s="45"/>
      <c r="AA130" s="29"/>
    </row>
    <row r="131" spans="1:27" s="14" customFormat="1" ht="70.5" customHeight="1">
      <c r="A131" s="29"/>
      <c r="B131" s="32">
        <v>125</v>
      </c>
      <c r="C131" s="33" t="s">
        <v>1586</v>
      </c>
      <c r="D131" s="34" t="s">
        <v>348</v>
      </c>
      <c r="E131" s="45" t="s">
        <v>1587</v>
      </c>
      <c r="F131" s="32" t="s">
        <v>206</v>
      </c>
      <c r="G131" s="46" t="s">
        <v>1588</v>
      </c>
      <c r="H131" s="34" t="s">
        <v>54</v>
      </c>
      <c r="I131" s="45" t="s">
        <v>1589</v>
      </c>
      <c r="J131" s="32" t="s">
        <v>1590</v>
      </c>
      <c r="K131" s="52" t="s">
        <v>1591</v>
      </c>
      <c r="L131" s="32" t="s">
        <v>42</v>
      </c>
      <c r="M131" s="61">
        <v>249531</v>
      </c>
      <c r="N131" s="34">
        <v>6</v>
      </c>
      <c r="O131" s="34"/>
      <c r="P131" s="34"/>
      <c r="Q131" s="34"/>
      <c r="R131" s="34"/>
      <c r="S131" s="32">
        <v>360</v>
      </c>
      <c r="T131" s="32">
        <v>0</v>
      </c>
      <c r="U131" s="32">
        <v>330</v>
      </c>
      <c r="V131" s="32">
        <f t="shared" si="3"/>
        <v>118800</v>
      </c>
      <c r="W131" s="32">
        <v>165</v>
      </c>
      <c r="X131" s="32">
        <f t="shared" si="4"/>
        <v>0</v>
      </c>
      <c r="Y131" s="32">
        <f t="shared" si="5"/>
        <v>118800</v>
      </c>
      <c r="Z131" s="45"/>
      <c r="AA131" s="29"/>
    </row>
    <row r="132" spans="1:27" s="14" customFormat="1" ht="70.5" customHeight="1">
      <c r="A132" s="29"/>
      <c r="B132" s="32">
        <v>126</v>
      </c>
      <c r="C132" s="33" t="s">
        <v>1592</v>
      </c>
      <c r="D132" s="34" t="s">
        <v>348</v>
      </c>
      <c r="E132" s="45" t="s">
        <v>1593</v>
      </c>
      <c r="F132" s="32" t="s">
        <v>206</v>
      </c>
      <c r="G132" s="46" t="s">
        <v>1594</v>
      </c>
      <c r="H132" s="34" t="s">
        <v>54</v>
      </c>
      <c r="I132" s="45" t="s">
        <v>1595</v>
      </c>
      <c r="J132" s="32" t="s">
        <v>1596</v>
      </c>
      <c r="K132" s="52" t="s">
        <v>1597</v>
      </c>
      <c r="L132" s="32" t="s">
        <v>42</v>
      </c>
      <c r="M132" s="61">
        <v>151869</v>
      </c>
      <c r="N132" s="34">
        <v>6</v>
      </c>
      <c r="O132" s="34"/>
      <c r="P132" s="34"/>
      <c r="Q132" s="34"/>
      <c r="R132" s="34"/>
      <c r="S132" s="32">
        <v>360</v>
      </c>
      <c r="T132" s="32">
        <v>0</v>
      </c>
      <c r="U132" s="32">
        <v>330</v>
      </c>
      <c r="V132" s="32">
        <f t="shared" si="3"/>
        <v>118800</v>
      </c>
      <c r="W132" s="32">
        <v>165</v>
      </c>
      <c r="X132" s="32">
        <f t="shared" si="4"/>
        <v>0</v>
      </c>
      <c r="Y132" s="32">
        <f t="shared" si="5"/>
        <v>118800</v>
      </c>
      <c r="Z132" s="45"/>
      <c r="AA132" s="29"/>
    </row>
    <row r="133" spans="1:27" s="14" customFormat="1" ht="70.5" customHeight="1">
      <c r="A133" s="29"/>
      <c r="B133" s="32">
        <v>127</v>
      </c>
      <c r="C133" s="33" t="s">
        <v>1598</v>
      </c>
      <c r="D133" s="34" t="s">
        <v>348</v>
      </c>
      <c r="E133" s="45" t="s">
        <v>1599</v>
      </c>
      <c r="F133" s="32" t="s">
        <v>206</v>
      </c>
      <c r="G133" s="46" t="s">
        <v>1600</v>
      </c>
      <c r="H133" s="34" t="s">
        <v>195</v>
      </c>
      <c r="I133" s="45" t="s">
        <v>1601</v>
      </c>
      <c r="J133" s="32" t="s">
        <v>1602</v>
      </c>
      <c r="K133" s="52" t="s">
        <v>1603</v>
      </c>
      <c r="L133" s="32" t="s">
        <v>42</v>
      </c>
      <c r="M133" s="61">
        <v>183767</v>
      </c>
      <c r="N133" s="34">
        <v>8</v>
      </c>
      <c r="O133" s="34"/>
      <c r="P133" s="34"/>
      <c r="Q133" s="34"/>
      <c r="R133" s="34"/>
      <c r="S133" s="32">
        <v>480</v>
      </c>
      <c r="T133" s="32">
        <v>0</v>
      </c>
      <c r="U133" s="32">
        <v>330</v>
      </c>
      <c r="V133" s="32">
        <f t="shared" si="3"/>
        <v>158400</v>
      </c>
      <c r="W133" s="32">
        <v>165</v>
      </c>
      <c r="X133" s="32">
        <f t="shared" si="4"/>
        <v>0</v>
      </c>
      <c r="Y133" s="32">
        <f t="shared" si="5"/>
        <v>158400</v>
      </c>
      <c r="Z133" s="45"/>
      <c r="AA133" s="29"/>
    </row>
    <row r="134" spans="1:27" s="14" customFormat="1" ht="70.5" customHeight="1">
      <c r="A134" s="29"/>
      <c r="B134" s="32">
        <v>128</v>
      </c>
      <c r="C134" s="33" t="s">
        <v>1092</v>
      </c>
      <c r="D134" s="34" t="s">
        <v>348</v>
      </c>
      <c r="E134" s="45" t="s">
        <v>1604</v>
      </c>
      <c r="F134" s="32" t="s">
        <v>206</v>
      </c>
      <c r="G134" s="46" t="s">
        <v>1605</v>
      </c>
      <c r="H134" s="34" t="s">
        <v>230</v>
      </c>
      <c r="I134" s="45" t="s">
        <v>1606</v>
      </c>
      <c r="J134" s="32" t="s">
        <v>1607</v>
      </c>
      <c r="K134" s="52" t="s">
        <v>1608</v>
      </c>
      <c r="L134" s="32" t="s">
        <v>42</v>
      </c>
      <c r="M134" s="61">
        <v>340350</v>
      </c>
      <c r="N134" s="34">
        <v>4</v>
      </c>
      <c r="O134" s="34"/>
      <c r="P134" s="34"/>
      <c r="Q134" s="34"/>
      <c r="R134" s="34"/>
      <c r="S134" s="32">
        <v>240</v>
      </c>
      <c r="T134" s="32">
        <v>0</v>
      </c>
      <c r="U134" s="32">
        <v>330</v>
      </c>
      <c r="V134" s="32">
        <f t="shared" si="3"/>
        <v>79200</v>
      </c>
      <c r="W134" s="32">
        <v>165</v>
      </c>
      <c r="X134" s="32">
        <f t="shared" si="4"/>
        <v>0</v>
      </c>
      <c r="Y134" s="32">
        <f t="shared" si="5"/>
        <v>79200</v>
      </c>
      <c r="Z134" s="45"/>
      <c r="AA134" s="29"/>
    </row>
    <row r="135" spans="1:27" s="14" customFormat="1" ht="70.5" customHeight="1">
      <c r="A135" s="29"/>
      <c r="B135" s="32">
        <v>129</v>
      </c>
      <c r="C135" s="33" t="s">
        <v>1092</v>
      </c>
      <c r="D135" s="34" t="s">
        <v>348</v>
      </c>
      <c r="E135" s="45" t="s">
        <v>1609</v>
      </c>
      <c r="F135" s="32" t="s">
        <v>206</v>
      </c>
      <c r="G135" s="46" t="s">
        <v>1610</v>
      </c>
      <c r="H135" s="34" t="s">
        <v>230</v>
      </c>
      <c r="I135" s="45" t="s">
        <v>1611</v>
      </c>
      <c r="J135" s="32" t="s">
        <v>1612</v>
      </c>
      <c r="K135" s="52" t="s">
        <v>1613</v>
      </c>
      <c r="L135" s="32" t="s">
        <v>42</v>
      </c>
      <c r="M135" s="61">
        <v>49543</v>
      </c>
      <c r="N135" s="34">
        <v>2</v>
      </c>
      <c r="O135" s="34"/>
      <c r="P135" s="34"/>
      <c r="Q135" s="34"/>
      <c r="R135" s="34"/>
      <c r="S135" s="32">
        <v>120</v>
      </c>
      <c r="T135" s="32">
        <v>0</v>
      </c>
      <c r="U135" s="32">
        <v>330</v>
      </c>
      <c r="V135" s="32">
        <f>S135*U135</f>
        <v>39600</v>
      </c>
      <c r="W135" s="32">
        <v>165</v>
      </c>
      <c r="X135" s="32">
        <f>W135*T135</f>
        <v>0</v>
      </c>
      <c r="Y135" s="32">
        <f>V135+X135</f>
        <v>39600</v>
      </c>
      <c r="Z135" s="45"/>
      <c r="AA135" s="29"/>
    </row>
    <row r="136" spans="1:27" s="14" customFormat="1" ht="70.5" customHeight="1">
      <c r="A136" s="29"/>
      <c r="B136" s="32">
        <v>130</v>
      </c>
      <c r="C136" s="33" t="s">
        <v>1614</v>
      </c>
      <c r="D136" s="34" t="s">
        <v>227</v>
      </c>
      <c r="E136" s="45" t="s">
        <v>1615</v>
      </c>
      <c r="F136" s="32" t="s">
        <v>37</v>
      </c>
      <c r="G136" s="46" t="s">
        <v>1616</v>
      </c>
      <c r="H136" s="34" t="s">
        <v>230</v>
      </c>
      <c r="I136" s="45" t="s">
        <v>1617</v>
      </c>
      <c r="J136" s="32" t="s">
        <v>1618</v>
      </c>
      <c r="K136" s="52" t="s">
        <v>1619</v>
      </c>
      <c r="L136" s="32" t="s">
        <v>42</v>
      </c>
      <c r="M136" s="61">
        <v>919457.1</v>
      </c>
      <c r="N136" s="34">
        <v>5</v>
      </c>
      <c r="O136" s="34"/>
      <c r="P136" s="34"/>
      <c r="Q136" s="34"/>
      <c r="R136" s="34"/>
      <c r="S136" s="32">
        <v>150</v>
      </c>
      <c r="T136" s="32">
        <v>0</v>
      </c>
      <c r="U136" s="32">
        <v>330</v>
      </c>
      <c r="V136" s="32">
        <f>S136*U136</f>
        <v>49500</v>
      </c>
      <c r="W136" s="32">
        <v>165</v>
      </c>
      <c r="X136" s="32">
        <f>W136*T136</f>
        <v>0</v>
      </c>
      <c r="Y136" s="32">
        <f>V136+X136</f>
        <v>49500</v>
      </c>
      <c r="Z136" s="45"/>
      <c r="AA136" s="29"/>
    </row>
    <row r="137" spans="1:27" s="14" customFormat="1" ht="70.5" customHeight="1">
      <c r="A137" s="29"/>
      <c r="B137" s="32">
        <v>131</v>
      </c>
      <c r="C137" s="33" t="s">
        <v>1620</v>
      </c>
      <c r="D137" s="34" t="s">
        <v>1621</v>
      </c>
      <c r="E137" s="45" t="s">
        <v>1622</v>
      </c>
      <c r="F137" s="32" t="s">
        <v>206</v>
      </c>
      <c r="G137" s="46" t="s">
        <v>1623</v>
      </c>
      <c r="H137" s="34" t="s">
        <v>338</v>
      </c>
      <c r="I137" s="45" t="s">
        <v>1624</v>
      </c>
      <c r="J137" s="32" t="s">
        <v>1625</v>
      </c>
      <c r="K137" s="52" t="s">
        <v>1626</v>
      </c>
      <c r="L137" s="32" t="s">
        <v>42</v>
      </c>
      <c r="M137" s="61">
        <v>618704</v>
      </c>
      <c r="N137" s="34">
        <v>10</v>
      </c>
      <c r="O137" s="34"/>
      <c r="P137" s="34"/>
      <c r="Q137" s="34"/>
      <c r="R137" s="34"/>
      <c r="S137" s="32">
        <v>600</v>
      </c>
      <c r="T137" s="32">
        <v>0</v>
      </c>
      <c r="U137" s="32">
        <v>330</v>
      </c>
      <c r="V137" s="32">
        <f>S137*U137</f>
        <v>198000</v>
      </c>
      <c r="W137" s="32">
        <v>165</v>
      </c>
      <c r="X137" s="32">
        <f>W137*T137</f>
        <v>0</v>
      </c>
      <c r="Y137" s="32">
        <f>V137+X137</f>
        <v>198000</v>
      </c>
      <c r="Z137" s="45"/>
      <c r="AA137" s="29"/>
    </row>
    <row r="138" spans="1:27" s="14" customFormat="1" ht="36" customHeight="1">
      <c r="A138" s="29"/>
      <c r="B138" s="67" t="s">
        <v>540</v>
      </c>
      <c r="C138" s="68"/>
      <c r="D138" s="69"/>
      <c r="E138" s="72" t="s">
        <v>541</v>
      </c>
      <c r="F138" s="49" t="s">
        <v>541</v>
      </c>
      <c r="G138" s="49" t="s">
        <v>541</v>
      </c>
      <c r="H138" s="49" t="s">
        <v>541</v>
      </c>
      <c r="I138" s="72" t="s">
        <v>541</v>
      </c>
      <c r="J138" s="49" t="s">
        <v>541</v>
      </c>
      <c r="K138" s="49" t="s">
        <v>541</v>
      </c>
      <c r="L138" s="49" t="s">
        <v>541</v>
      </c>
      <c r="M138" s="81" t="s">
        <v>541</v>
      </c>
      <c r="N138" s="49">
        <f aca="true" t="shared" si="6" ref="N138:T138">SUM(N7:N137)</f>
        <v>1196</v>
      </c>
      <c r="O138" s="49">
        <f t="shared" si="6"/>
        <v>0</v>
      </c>
      <c r="P138" s="49">
        <f t="shared" si="6"/>
        <v>0</v>
      </c>
      <c r="Q138" s="49">
        <f t="shared" si="6"/>
        <v>200</v>
      </c>
      <c r="R138" s="49">
        <f t="shared" si="6"/>
        <v>0</v>
      </c>
      <c r="S138" s="49">
        <f t="shared" si="6"/>
        <v>74780</v>
      </c>
      <c r="T138" s="49">
        <f t="shared" si="6"/>
        <v>7159</v>
      </c>
      <c r="U138" s="49"/>
      <c r="V138" s="49">
        <f>SUM(V7:V137)</f>
        <v>24677400</v>
      </c>
      <c r="W138" s="49"/>
      <c r="X138" s="49">
        <f>SUM(X7:X137)</f>
        <v>1181235</v>
      </c>
      <c r="Y138" s="49">
        <f>SUM(Y7:Y137)</f>
        <v>25858635</v>
      </c>
      <c r="Z138" s="77"/>
      <c r="AA138" s="29"/>
    </row>
    <row r="139" spans="2:18" ht="26.25" customHeight="1">
      <c r="B139" s="70"/>
      <c r="C139" s="70"/>
      <c r="D139" s="70"/>
      <c r="E139" s="73"/>
      <c r="I139" s="70"/>
      <c r="O139" s="75"/>
      <c r="P139" s="75"/>
      <c r="Q139" s="75"/>
      <c r="R139" s="75"/>
    </row>
    <row r="140" spans="2:18" ht="114" customHeight="1">
      <c r="B140" s="71" t="s">
        <v>991</v>
      </c>
      <c r="C140" s="71"/>
      <c r="D140" s="71"/>
      <c r="E140" s="71"/>
      <c r="F140" s="71"/>
      <c r="G140" s="71"/>
      <c r="H140" s="71"/>
      <c r="I140" s="71"/>
      <c r="J140" s="71"/>
      <c r="K140" s="71"/>
      <c r="L140" s="71"/>
      <c r="M140" s="71"/>
      <c r="N140" s="71"/>
      <c r="O140" s="71"/>
      <c r="P140" s="71"/>
      <c r="Q140" s="76"/>
      <c r="R140" s="71"/>
    </row>
    <row r="141" ht="14.25">
      <c r="K141" s="74"/>
    </row>
    <row r="144" ht="14.25">
      <c r="K144" s="74"/>
    </row>
  </sheetData>
  <sheetProtection password="D0CC" sheet="1" objects="1" selectLockedCells="1" selectUnlockedCells="1"/>
  <mergeCells count="30">
    <mergeCell ref="B1:E1"/>
    <mergeCell ref="B2:Z2"/>
    <mergeCell ref="H3:Q3"/>
    <mergeCell ref="R3:T3"/>
    <mergeCell ref="V3:X3"/>
    <mergeCell ref="D4:K4"/>
    <mergeCell ref="L4:M4"/>
    <mergeCell ref="N4:T4"/>
    <mergeCell ref="U4:Y4"/>
    <mergeCell ref="N5:P5"/>
    <mergeCell ref="Q5:R5"/>
    <mergeCell ref="S5:T5"/>
    <mergeCell ref="U5:V5"/>
    <mergeCell ref="W5:X5"/>
    <mergeCell ref="B138:D138"/>
    <mergeCell ref="B140:R140"/>
    <mergeCell ref="B4:B6"/>
    <mergeCell ref="C5:C6"/>
    <mergeCell ref="D5:D6"/>
    <mergeCell ref="E5:E6"/>
    <mergeCell ref="F5:F6"/>
    <mergeCell ref="G5:G6"/>
    <mergeCell ref="H5:H6"/>
    <mergeCell ref="I5:I6"/>
    <mergeCell ref="J5:J6"/>
    <mergeCell ref="K5:K6"/>
    <mergeCell ref="L5:L6"/>
    <mergeCell ref="M5:M6"/>
    <mergeCell ref="Y5:Y6"/>
    <mergeCell ref="Z4:Z6"/>
  </mergeCells>
  <dataValidations count="3">
    <dataValidation type="list" allowBlank="1" showInputMessage="1" showErrorMessage="1" imeMode="on" sqref="G139:H139 G143:H65536">
      <formula1>"公交、环卫等专用设施,公用充换电设施,私人自用"</formula1>
    </dataValidation>
    <dataValidation type="list" allowBlank="1" showInputMessage="1" showErrorMessage="1" imeMode="on" sqref="L139:M139 T139:X139 L143:M65536 T143:X65536">
      <formula1>"是,否"</formula1>
    </dataValidation>
    <dataValidation type="list" allowBlank="1" showInputMessage="1" showErrorMessage="1" imeMode="on" sqref="S139 S143:S65536">
      <formula1>"直流充换电设施,交流充换电设施,光伏一体化储能充电、无线充电"</formula1>
    </dataValidation>
  </dataValidations>
  <printOptions/>
  <pageMargins left="0.59" right="0.59" top="0.59" bottom="0.59" header="0.2" footer="0.2"/>
  <pageSetup fitToHeight="20" fitToWidth="1" horizontalDpi="600" verticalDpi="600"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AA146"/>
  <sheetViews>
    <sheetView tabSelected="1" zoomScale="85" zoomScaleNormal="85" workbookViewId="0" topLeftCell="A1">
      <selection activeCell="A1" sqref="A1:AA65536"/>
    </sheetView>
  </sheetViews>
  <sheetFormatPr defaultColWidth="9.28125" defaultRowHeight="15"/>
  <cols>
    <col min="1" max="1" width="3.00390625" style="15" customWidth="1"/>
    <col min="2" max="2" width="5.8515625" style="16" customWidth="1"/>
    <col min="3" max="3" width="11.28125" style="17" customWidth="1"/>
    <col min="4" max="4" width="9.28125" style="16" customWidth="1"/>
    <col min="5" max="5" width="10.7109375" style="17" customWidth="1"/>
    <col min="6" max="6" width="8.7109375" style="15" customWidth="1"/>
    <col min="7" max="7" width="8.140625" style="15" customWidth="1"/>
    <col min="8" max="8" width="8.7109375" style="15" customWidth="1"/>
    <col min="9" max="9" width="15.7109375" style="17" customWidth="1"/>
    <col min="10" max="11" width="7.8515625" style="15" customWidth="1"/>
    <col min="12" max="12" width="7.421875" style="15" customWidth="1"/>
    <col min="13" max="13" width="10.7109375" style="15" customWidth="1"/>
    <col min="14" max="18" width="6.7109375" style="15" customWidth="1"/>
    <col min="19" max="20" width="10.7109375" style="15" customWidth="1"/>
    <col min="21" max="21" width="8.7109375" style="15" customWidth="1"/>
    <col min="22" max="22" width="12.7109375" style="15" customWidth="1"/>
    <col min="23" max="23" width="8.7109375" style="15" customWidth="1"/>
    <col min="24" max="26" width="12.7109375" style="15" customWidth="1"/>
    <col min="27" max="27" width="9.00390625" style="15" bestFit="1" customWidth="1"/>
    <col min="28" max="16384" width="9.00390625" style="18" bestFit="1" customWidth="1"/>
  </cols>
  <sheetData>
    <row r="1" spans="2:5" ht="24.75" customHeight="1">
      <c r="B1" s="19" t="s">
        <v>0</v>
      </c>
      <c r="C1" s="19"/>
      <c r="D1" s="19"/>
      <c r="E1" s="19"/>
    </row>
    <row r="2" spans="2:26" ht="30.75" customHeight="1">
      <c r="B2" s="20" t="s">
        <v>1</v>
      </c>
      <c r="C2" s="20"/>
      <c r="D2" s="20"/>
      <c r="E2" s="35"/>
      <c r="F2" s="35"/>
      <c r="G2" s="20"/>
      <c r="H2" s="20"/>
      <c r="I2" s="35"/>
      <c r="J2" s="20"/>
      <c r="K2" s="20"/>
      <c r="L2" s="20"/>
      <c r="M2" s="53"/>
      <c r="N2" s="20"/>
      <c r="O2" s="20"/>
      <c r="P2" s="20"/>
      <c r="Q2" s="20"/>
      <c r="R2" s="20"/>
      <c r="S2" s="20"/>
      <c r="T2" s="20"/>
      <c r="U2" s="20"/>
      <c r="V2" s="20"/>
      <c r="W2" s="20"/>
      <c r="X2" s="20"/>
      <c r="Y2" s="20"/>
      <c r="Z2" s="20"/>
    </row>
    <row r="3" spans="1:27" s="12" customFormat="1" ht="29.25" customHeight="1">
      <c r="A3" s="21"/>
      <c r="B3" s="22"/>
      <c r="C3" s="22"/>
      <c r="D3" s="23"/>
      <c r="E3" s="36"/>
      <c r="F3" s="23"/>
      <c r="G3" s="37"/>
      <c r="H3" s="38" t="s">
        <v>1627</v>
      </c>
      <c r="I3" s="38"/>
      <c r="J3" s="38"/>
      <c r="K3" s="38"/>
      <c r="L3" s="38"/>
      <c r="M3" s="38"/>
      <c r="N3" s="54"/>
      <c r="O3" s="54"/>
      <c r="P3" s="54"/>
      <c r="Q3" s="54"/>
      <c r="R3" s="62"/>
      <c r="S3" s="62"/>
      <c r="T3" s="62"/>
      <c r="U3" s="66"/>
      <c r="V3" s="62"/>
      <c r="W3" s="62"/>
      <c r="X3" s="62"/>
      <c r="Y3" s="66"/>
      <c r="Z3" s="21"/>
      <c r="AA3" s="21"/>
    </row>
    <row r="4" spans="1:27" s="13" customFormat="1" ht="44.25" customHeight="1">
      <c r="A4" s="24"/>
      <c r="B4" s="25" t="s">
        <v>3</v>
      </c>
      <c r="C4" s="26" t="s">
        <v>4</v>
      </c>
      <c r="D4" s="27" t="s">
        <v>5</v>
      </c>
      <c r="E4" s="39"/>
      <c r="F4" s="39"/>
      <c r="G4" s="39"/>
      <c r="H4" s="39"/>
      <c r="I4" s="39"/>
      <c r="J4" s="39"/>
      <c r="K4" s="47"/>
      <c r="L4" s="48" t="s">
        <v>6</v>
      </c>
      <c r="M4" s="55"/>
      <c r="N4" s="25" t="s">
        <v>7</v>
      </c>
      <c r="O4" s="25"/>
      <c r="P4" s="25"/>
      <c r="Q4" s="25"/>
      <c r="R4" s="25"/>
      <c r="S4" s="25"/>
      <c r="T4" s="25"/>
      <c r="U4" s="27" t="s">
        <v>8</v>
      </c>
      <c r="V4" s="39"/>
      <c r="W4" s="39"/>
      <c r="X4" s="39"/>
      <c r="Y4" s="47"/>
      <c r="Z4" s="30" t="s">
        <v>9</v>
      </c>
      <c r="AA4" s="24"/>
    </row>
    <row r="5" spans="1:27" s="13" customFormat="1" ht="32.25" customHeight="1">
      <c r="A5" s="24"/>
      <c r="B5" s="25"/>
      <c r="C5" s="28" t="s">
        <v>10</v>
      </c>
      <c r="D5" s="28" t="s">
        <v>544</v>
      </c>
      <c r="E5" s="40" t="s">
        <v>12</v>
      </c>
      <c r="F5" s="25" t="s">
        <v>13</v>
      </c>
      <c r="G5" s="41" t="s">
        <v>14</v>
      </c>
      <c r="H5" s="31" t="s">
        <v>15</v>
      </c>
      <c r="I5" s="30" t="s">
        <v>16</v>
      </c>
      <c r="J5" s="25" t="s">
        <v>17</v>
      </c>
      <c r="K5" s="49" t="s">
        <v>18</v>
      </c>
      <c r="L5" s="30" t="s">
        <v>19</v>
      </c>
      <c r="M5" s="56" t="s">
        <v>20</v>
      </c>
      <c r="N5" s="57" t="s">
        <v>21</v>
      </c>
      <c r="O5" s="58"/>
      <c r="P5" s="58"/>
      <c r="Q5" s="63" t="s">
        <v>22</v>
      </c>
      <c r="R5" s="64"/>
      <c r="S5" s="27" t="s">
        <v>23</v>
      </c>
      <c r="T5" s="39"/>
      <c r="U5" s="27" t="s">
        <v>21</v>
      </c>
      <c r="V5" s="47"/>
      <c r="W5" s="27" t="s">
        <v>22</v>
      </c>
      <c r="X5" s="47"/>
      <c r="Y5" s="30" t="s">
        <v>24</v>
      </c>
      <c r="Z5" s="51"/>
      <c r="AA5" s="24"/>
    </row>
    <row r="6" spans="1:27" s="14" customFormat="1" ht="107.25" customHeight="1">
      <c r="A6" s="29"/>
      <c r="B6" s="30"/>
      <c r="C6" s="31"/>
      <c r="D6" s="31"/>
      <c r="E6" s="42"/>
      <c r="F6" s="30"/>
      <c r="G6" s="43"/>
      <c r="H6" s="44"/>
      <c r="I6" s="50"/>
      <c r="J6" s="25"/>
      <c r="K6" s="49"/>
      <c r="L6" s="51"/>
      <c r="M6" s="59"/>
      <c r="N6" s="60" t="s">
        <v>25</v>
      </c>
      <c r="O6" s="60" t="s">
        <v>26</v>
      </c>
      <c r="P6" s="60" t="s">
        <v>27</v>
      </c>
      <c r="Q6" s="60" t="s">
        <v>28</v>
      </c>
      <c r="R6" s="65" t="s">
        <v>29</v>
      </c>
      <c r="S6" s="30" t="s">
        <v>30</v>
      </c>
      <c r="T6" s="30" t="s">
        <v>31</v>
      </c>
      <c r="U6" s="51" t="s">
        <v>32</v>
      </c>
      <c r="V6" s="51" t="s">
        <v>33</v>
      </c>
      <c r="W6" s="51" t="s">
        <v>32</v>
      </c>
      <c r="X6" s="51" t="s">
        <v>33</v>
      </c>
      <c r="Y6" s="51"/>
      <c r="Z6" s="50"/>
      <c r="AA6" s="29"/>
    </row>
    <row r="7" spans="1:27" s="14" customFormat="1" ht="70.5" customHeight="1">
      <c r="A7" s="29"/>
      <c r="B7" s="32">
        <v>1</v>
      </c>
      <c r="C7" s="33" t="s">
        <v>179</v>
      </c>
      <c r="D7" s="34" t="s">
        <v>180</v>
      </c>
      <c r="E7" s="45" t="s">
        <v>1628</v>
      </c>
      <c r="F7" s="32" t="s">
        <v>37</v>
      </c>
      <c r="G7" s="46" t="s">
        <v>1629</v>
      </c>
      <c r="H7" s="34" t="s">
        <v>54</v>
      </c>
      <c r="I7" s="45" t="s">
        <v>1630</v>
      </c>
      <c r="J7" s="32" t="s">
        <v>1631</v>
      </c>
      <c r="K7" s="52" t="s">
        <v>1632</v>
      </c>
      <c r="L7" s="32" t="s">
        <v>42</v>
      </c>
      <c r="M7" s="61">
        <v>83070.6</v>
      </c>
      <c r="N7" s="34"/>
      <c r="O7" s="34"/>
      <c r="P7" s="34"/>
      <c r="Q7" s="34">
        <v>34</v>
      </c>
      <c r="R7" s="34"/>
      <c r="S7" s="32">
        <v>0</v>
      </c>
      <c r="T7" s="32">
        <v>1360</v>
      </c>
      <c r="U7" s="32">
        <v>240</v>
      </c>
      <c r="V7" s="32">
        <f aca="true" t="shared" si="0" ref="V7:V70">S7*U7</f>
        <v>0</v>
      </c>
      <c r="W7" s="32">
        <v>120</v>
      </c>
      <c r="X7" s="32">
        <f aca="true" t="shared" si="1" ref="X7:X70">T7*W7</f>
        <v>163200</v>
      </c>
      <c r="Y7" s="32">
        <f aca="true" t="shared" si="2" ref="Y7:Y70">V7+X7</f>
        <v>163200</v>
      </c>
      <c r="Z7" s="45"/>
      <c r="AA7" s="29"/>
    </row>
    <row r="8" spans="1:27" s="14" customFormat="1" ht="70.5" customHeight="1">
      <c r="A8" s="29"/>
      <c r="B8" s="32">
        <v>2</v>
      </c>
      <c r="C8" s="33" t="s">
        <v>453</v>
      </c>
      <c r="D8" s="34" t="s">
        <v>454</v>
      </c>
      <c r="E8" s="45" t="s">
        <v>1633</v>
      </c>
      <c r="F8" s="32" t="s">
        <v>206</v>
      </c>
      <c r="G8" s="46" t="s">
        <v>1634</v>
      </c>
      <c r="H8" s="34" t="s">
        <v>195</v>
      </c>
      <c r="I8" s="45" t="s">
        <v>1635</v>
      </c>
      <c r="J8" s="32" t="s">
        <v>1636</v>
      </c>
      <c r="K8" s="52" t="s">
        <v>1637</v>
      </c>
      <c r="L8" s="32" t="s">
        <v>42</v>
      </c>
      <c r="M8" s="61">
        <v>47629</v>
      </c>
      <c r="N8" s="34">
        <v>2</v>
      </c>
      <c r="O8" s="34"/>
      <c r="P8" s="34"/>
      <c r="Q8" s="34"/>
      <c r="R8" s="34"/>
      <c r="S8" s="32">
        <v>120</v>
      </c>
      <c r="T8" s="32">
        <v>0</v>
      </c>
      <c r="U8" s="32">
        <v>240</v>
      </c>
      <c r="V8" s="32">
        <f t="shared" si="0"/>
        <v>28800</v>
      </c>
      <c r="W8" s="32">
        <v>120</v>
      </c>
      <c r="X8" s="32">
        <f t="shared" si="1"/>
        <v>0</v>
      </c>
      <c r="Y8" s="32">
        <f t="shared" si="2"/>
        <v>28800</v>
      </c>
      <c r="Z8" s="45"/>
      <c r="AA8" s="29"/>
    </row>
    <row r="9" spans="1:27" s="14" customFormat="1" ht="70.5" customHeight="1">
      <c r="A9" s="29"/>
      <c r="B9" s="32">
        <v>3</v>
      </c>
      <c r="C9" s="33" t="s">
        <v>179</v>
      </c>
      <c r="D9" s="34" t="s">
        <v>180</v>
      </c>
      <c r="E9" s="45" t="s">
        <v>1638</v>
      </c>
      <c r="F9" s="32" t="s">
        <v>37</v>
      </c>
      <c r="G9" s="46" t="s">
        <v>1639</v>
      </c>
      <c r="H9" s="34" t="s">
        <v>54</v>
      </c>
      <c r="I9" s="45" t="s">
        <v>1640</v>
      </c>
      <c r="J9" s="32" t="s">
        <v>1641</v>
      </c>
      <c r="K9" s="52" t="s">
        <v>1642</v>
      </c>
      <c r="L9" s="32" t="s">
        <v>42</v>
      </c>
      <c r="M9" s="61">
        <v>81436.48</v>
      </c>
      <c r="N9" s="34"/>
      <c r="O9" s="34"/>
      <c r="P9" s="34"/>
      <c r="Q9" s="34">
        <v>14</v>
      </c>
      <c r="R9" s="34"/>
      <c r="S9" s="32">
        <v>0</v>
      </c>
      <c r="T9" s="32">
        <v>560</v>
      </c>
      <c r="U9" s="32">
        <v>240</v>
      </c>
      <c r="V9" s="32">
        <f t="shared" si="0"/>
        <v>0</v>
      </c>
      <c r="W9" s="32">
        <v>120</v>
      </c>
      <c r="X9" s="32">
        <f t="shared" si="1"/>
        <v>67200</v>
      </c>
      <c r="Y9" s="32">
        <f t="shared" si="2"/>
        <v>67200</v>
      </c>
      <c r="Z9" s="45"/>
      <c r="AA9" s="29"/>
    </row>
    <row r="10" spans="1:27" s="14" customFormat="1" ht="70.5" customHeight="1">
      <c r="A10" s="29"/>
      <c r="B10" s="32">
        <v>4</v>
      </c>
      <c r="C10" s="33" t="s">
        <v>453</v>
      </c>
      <c r="D10" s="34" t="s">
        <v>454</v>
      </c>
      <c r="E10" s="45" t="s">
        <v>1633</v>
      </c>
      <c r="F10" s="32" t="s">
        <v>206</v>
      </c>
      <c r="G10" s="46" t="s">
        <v>1634</v>
      </c>
      <c r="H10" s="34" t="s">
        <v>195</v>
      </c>
      <c r="I10" s="45" t="s">
        <v>1635</v>
      </c>
      <c r="J10" s="32" t="s">
        <v>1636</v>
      </c>
      <c r="K10" s="52" t="s">
        <v>1637</v>
      </c>
      <c r="L10" s="32" t="s">
        <v>42</v>
      </c>
      <c r="M10" s="61">
        <v>47629</v>
      </c>
      <c r="N10" s="34">
        <v>2</v>
      </c>
      <c r="O10" s="34"/>
      <c r="P10" s="34"/>
      <c r="Q10" s="34"/>
      <c r="R10" s="34"/>
      <c r="S10" s="32">
        <v>120</v>
      </c>
      <c r="T10" s="32">
        <v>0</v>
      </c>
      <c r="U10" s="32">
        <v>240</v>
      </c>
      <c r="V10" s="32">
        <f t="shared" si="0"/>
        <v>28800</v>
      </c>
      <c r="W10" s="32">
        <v>120</v>
      </c>
      <c r="X10" s="32">
        <f t="shared" si="1"/>
        <v>0</v>
      </c>
      <c r="Y10" s="32">
        <f t="shared" si="2"/>
        <v>28800</v>
      </c>
      <c r="Z10" s="45"/>
      <c r="AA10" s="29"/>
    </row>
    <row r="11" spans="1:27" s="14" customFormat="1" ht="70.5" customHeight="1">
      <c r="A11" s="29"/>
      <c r="B11" s="32">
        <v>5</v>
      </c>
      <c r="C11" s="33" t="s">
        <v>1643</v>
      </c>
      <c r="D11" s="34" t="s">
        <v>227</v>
      </c>
      <c r="E11" s="45" t="s">
        <v>1644</v>
      </c>
      <c r="F11" s="32" t="s">
        <v>37</v>
      </c>
      <c r="G11" s="46" t="s">
        <v>1645</v>
      </c>
      <c r="H11" s="34" t="s">
        <v>54</v>
      </c>
      <c r="I11" s="45" t="s">
        <v>1646</v>
      </c>
      <c r="J11" s="32" t="s">
        <v>1647</v>
      </c>
      <c r="K11" s="52" t="s">
        <v>1648</v>
      </c>
      <c r="L11" s="32" t="s">
        <v>42</v>
      </c>
      <c r="M11" s="61">
        <v>5852185.33</v>
      </c>
      <c r="N11" s="34">
        <v>62</v>
      </c>
      <c r="O11" s="34"/>
      <c r="P11" s="34"/>
      <c r="Q11" s="34"/>
      <c r="R11" s="34"/>
      <c r="S11" s="32">
        <v>3300</v>
      </c>
      <c r="T11" s="32">
        <v>0</v>
      </c>
      <c r="U11" s="32">
        <v>240</v>
      </c>
      <c r="V11" s="32">
        <f t="shared" si="0"/>
        <v>792000</v>
      </c>
      <c r="W11" s="32">
        <v>120</v>
      </c>
      <c r="X11" s="32">
        <f t="shared" si="1"/>
        <v>0</v>
      </c>
      <c r="Y11" s="32">
        <f t="shared" si="2"/>
        <v>792000</v>
      </c>
      <c r="Z11" s="45"/>
      <c r="AA11" s="29"/>
    </row>
    <row r="12" spans="1:27" s="14" customFormat="1" ht="70.5" customHeight="1">
      <c r="A12" s="29"/>
      <c r="B12" s="32">
        <v>6</v>
      </c>
      <c r="C12" s="33" t="s">
        <v>1643</v>
      </c>
      <c r="D12" s="34" t="s">
        <v>227</v>
      </c>
      <c r="E12" s="45" t="s">
        <v>1649</v>
      </c>
      <c r="F12" s="32" t="s">
        <v>37</v>
      </c>
      <c r="G12" s="46" t="s">
        <v>1650</v>
      </c>
      <c r="H12" s="34" t="s">
        <v>54</v>
      </c>
      <c r="I12" s="45" t="s">
        <v>1651</v>
      </c>
      <c r="J12" s="32" t="s">
        <v>1652</v>
      </c>
      <c r="K12" s="52" t="s">
        <v>1653</v>
      </c>
      <c r="L12" s="32" t="s">
        <v>42</v>
      </c>
      <c r="M12" s="61">
        <v>5459706.96</v>
      </c>
      <c r="N12" s="34">
        <v>68</v>
      </c>
      <c r="O12" s="34"/>
      <c r="P12" s="34"/>
      <c r="Q12" s="34"/>
      <c r="R12" s="34"/>
      <c r="S12" s="32">
        <v>4100</v>
      </c>
      <c r="T12" s="32">
        <v>0</v>
      </c>
      <c r="U12" s="32">
        <v>240</v>
      </c>
      <c r="V12" s="32">
        <f t="shared" si="0"/>
        <v>984000</v>
      </c>
      <c r="W12" s="32">
        <v>120</v>
      </c>
      <c r="X12" s="32">
        <f t="shared" si="1"/>
        <v>0</v>
      </c>
      <c r="Y12" s="32">
        <f t="shared" si="2"/>
        <v>984000</v>
      </c>
      <c r="Z12" s="45"/>
      <c r="AA12" s="29"/>
    </row>
    <row r="13" spans="1:27" s="14" customFormat="1" ht="70.5" customHeight="1">
      <c r="A13" s="29"/>
      <c r="B13" s="32">
        <v>7</v>
      </c>
      <c r="C13" s="33" t="s">
        <v>1003</v>
      </c>
      <c r="D13" s="34" t="s">
        <v>1004</v>
      </c>
      <c r="E13" s="45" t="s">
        <v>1005</v>
      </c>
      <c r="F13" s="32" t="s">
        <v>37</v>
      </c>
      <c r="G13" s="46" t="s">
        <v>1006</v>
      </c>
      <c r="H13" s="34" t="s">
        <v>195</v>
      </c>
      <c r="I13" s="45" t="s">
        <v>1007</v>
      </c>
      <c r="J13" s="32" t="s">
        <v>1008</v>
      </c>
      <c r="K13" s="52" t="s">
        <v>1009</v>
      </c>
      <c r="L13" s="32" t="s">
        <v>42</v>
      </c>
      <c r="M13" s="61">
        <v>2838066.4</v>
      </c>
      <c r="N13" s="34"/>
      <c r="O13" s="34"/>
      <c r="P13" s="34"/>
      <c r="Q13" s="34">
        <v>30</v>
      </c>
      <c r="R13" s="34"/>
      <c r="S13" s="32">
        <v>0</v>
      </c>
      <c r="T13" s="32">
        <v>1200</v>
      </c>
      <c r="U13" s="32">
        <v>240</v>
      </c>
      <c r="V13" s="32">
        <f t="shared" si="0"/>
        <v>0</v>
      </c>
      <c r="W13" s="32">
        <v>120</v>
      </c>
      <c r="X13" s="32">
        <f t="shared" si="1"/>
        <v>144000</v>
      </c>
      <c r="Y13" s="32">
        <f t="shared" si="2"/>
        <v>144000</v>
      </c>
      <c r="Z13" s="45" t="s">
        <v>234</v>
      </c>
      <c r="AA13" s="29"/>
    </row>
    <row r="14" spans="1:27" s="14" customFormat="1" ht="70.5" customHeight="1">
      <c r="A14" s="29"/>
      <c r="B14" s="32">
        <v>8</v>
      </c>
      <c r="C14" s="33" t="s">
        <v>1003</v>
      </c>
      <c r="D14" s="34" t="s">
        <v>1004</v>
      </c>
      <c r="E14" s="45" t="s">
        <v>1005</v>
      </c>
      <c r="F14" s="32" t="s">
        <v>37</v>
      </c>
      <c r="G14" s="46" t="s">
        <v>1006</v>
      </c>
      <c r="H14" s="34" t="s">
        <v>195</v>
      </c>
      <c r="I14" s="45" t="s">
        <v>1007</v>
      </c>
      <c r="J14" s="32" t="s">
        <v>1008</v>
      </c>
      <c r="K14" s="52" t="s">
        <v>1009</v>
      </c>
      <c r="L14" s="32" t="s">
        <v>42</v>
      </c>
      <c r="M14" s="61">
        <v>2838066.4</v>
      </c>
      <c r="N14" s="34"/>
      <c r="O14" s="34"/>
      <c r="P14" s="34"/>
      <c r="Q14" s="34">
        <v>14</v>
      </c>
      <c r="R14" s="34"/>
      <c r="S14" s="32">
        <v>0</v>
      </c>
      <c r="T14" s="32">
        <v>560</v>
      </c>
      <c r="U14" s="32">
        <v>240</v>
      </c>
      <c r="V14" s="32">
        <f t="shared" si="0"/>
        <v>0</v>
      </c>
      <c r="W14" s="32">
        <v>120</v>
      </c>
      <c r="X14" s="32">
        <f t="shared" si="1"/>
        <v>67200</v>
      </c>
      <c r="Y14" s="32">
        <f t="shared" si="2"/>
        <v>67200</v>
      </c>
      <c r="Z14" s="45" t="s">
        <v>234</v>
      </c>
      <c r="AA14" s="29"/>
    </row>
    <row r="15" spans="1:27" s="14" customFormat="1" ht="70.5" customHeight="1">
      <c r="A15" s="29"/>
      <c r="B15" s="32">
        <v>9</v>
      </c>
      <c r="C15" s="33" t="s">
        <v>702</v>
      </c>
      <c r="D15" s="34" t="s">
        <v>348</v>
      </c>
      <c r="E15" s="45" t="s">
        <v>1654</v>
      </c>
      <c r="F15" s="32" t="s">
        <v>37</v>
      </c>
      <c r="G15" s="46" t="s">
        <v>1655</v>
      </c>
      <c r="H15" s="34" t="s">
        <v>183</v>
      </c>
      <c r="I15" s="45" t="s">
        <v>1656</v>
      </c>
      <c r="J15" s="32" t="s">
        <v>1657</v>
      </c>
      <c r="K15" s="52" t="s">
        <v>1658</v>
      </c>
      <c r="L15" s="32" t="s">
        <v>42</v>
      </c>
      <c r="M15" s="61">
        <v>942574.21</v>
      </c>
      <c r="N15" s="34">
        <v>16</v>
      </c>
      <c r="O15" s="34"/>
      <c r="P15" s="34"/>
      <c r="Q15" s="34"/>
      <c r="R15" s="34"/>
      <c r="S15" s="32">
        <v>480</v>
      </c>
      <c r="T15" s="32">
        <v>0</v>
      </c>
      <c r="U15" s="32">
        <v>240</v>
      </c>
      <c r="V15" s="32">
        <f t="shared" si="0"/>
        <v>115200</v>
      </c>
      <c r="W15" s="32">
        <v>120</v>
      </c>
      <c r="X15" s="32">
        <f t="shared" si="1"/>
        <v>0</v>
      </c>
      <c r="Y15" s="32">
        <f t="shared" si="2"/>
        <v>115200</v>
      </c>
      <c r="Z15" s="45"/>
      <c r="AA15" s="29"/>
    </row>
    <row r="16" spans="1:27" s="14" customFormat="1" ht="70.5" customHeight="1">
      <c r="A16" s="29"/>
      <c r="B16" s="32">
        <v>10</v>
      </c>
      <c r="C16" s="33" t="s">
        <v>109</v>
      </c>
      <c r="D16" s="34" t="s">
        <v>35</v>
      </c>
      <c r="E16" s="45" t="s">
        <v>110</v>
      </c>
      <c r="F16" s="32" t="s">
        <v>37</v>
      </c>
      <c r="G16" s="46" t="s">
        <v>111</v>
      </c>
      <c r="H16" s="34" t="s">
        <v>45</v>
      </c>
      <c r="I16" s="45" t="s">
        <v>67</v>
      </c>
      <c r="J16" s="32" t="s">
        <v>112</v>
      </c>
      <c r="K16" s="52" t="s">
        <v>113</v>
      </c>
      <c r="L16" s="32" t="s">
        <v>42</v>
      </c>
      <c r="M16" s="61">
        <v>9622018.35</v>
      </c>
      <c r="N16" s="34"/>
      <c r="O16" s="34"/>
      <c r="P16" s="34"/>
      <c r="Q16" s="34">
        <v>10</v>
      </c>
      <c r="R16" s="34"/>
      <c r="S16" s="32">
        <v>0</v>
      </c>
      <c r="T16" s="32">
        <v>400</v>
      </c>
      <c r="U16" s="32">
        <v>240</v>
      </c>
      <c r="V16" s="32">
        <f t="shared" si="0"/>
        <v>0</v>
      </c>
      <c r="W16" s="32">
        <v>120</v>
      </c>
      <c r="X16" s="32">
        <f t="shared" si="1"/>
        <v>48000</v>
      </c>
      <c r="Y16" s="32">
        <f t="shared" si="2"/>
        <v>48000</v>
      </c>
      <c r="Z16" s="45"/>
      <c r="AA16" s="29"/>
    </row>
    <row r="17" spans="1:27" s="14" customFormat="1" ht="70.5" customHeight="1">
      <c r="A17" s="29"/>
      <c r="B17" s="32">
        <v>11</v>
      </c>
      <c r="C17" s="33" t="s">
        <v>109</v>
      </c>
      <c r="D17" s="34" t="s">
        <v>35</v>
      </c>
      <c r="E17" s="45" t="s">
        <v>125</v>
      </c>
      <c r="F17" s="32" t="s">
        <v>37</v>
      </c>
      <c r="G17" s="46" t="s">
        <v>126</v>
      </c>
      <c r="H17" s="34" t="s">
        <v>39</v>
      </c>
      <c r="I17" s="45" t="s">
        <v>127</v>
      </c>
      <c r="J17" s="32" t="s">
        <v>128</v>
      </c>
      <c r="K17" s="52" t="s">
        <v>129</v>
      </c>
      <c r="L17" s="32" t="s">
        <v>42</v>
      </c>
      <c r="M17" s="61">
        <v>9573327.65</v>
      </c>
      <c r="N17" s="34"/>
      <c r="O17" s="34"/>
      <c r="P17" s="34"/>
      <c r="Q17" s="34">
        <v>24</v>
      </c>
      <c r="R17" s="34"/>
      <c r="S17" s="32">
        <v>0</v>
      </c>
      <c r="T17" s="32">
        <v>960</v>
      </c>
      <c r="U17" s="32">
        <v>240</v>
      </c>
      <c r="V17" s="32">
        <f t="shared" si="0"/>
        <v>0</v>
      </c>
      <c r="W17" s="32">
        <v>120</v>
      </c>
      <c r="X17" s="32">
        <f t="shared" si="1"/>
        <v>115200</v>
      </c>
      <c r="Y17" s="32">
        <f t="shared" si="2"/>
        <v>115200</v>
      </c>
      <c r="Z17" s="45"/>
      <c r="AA17" s="29"/>
    </row>
    <row r="18" spans="1:27" s="14" customFormat="1" ht="70.5" customHeight="1">
      <c r="A18" s="29"/>
      <c r="B18" s="32">
        <v>12</v>
      </c>
      <c r="C18" s="33" t="s">
        <v>1003</v>
      </c>
      <c r="D18" s="34" t="s">
        <v>227</v>
      </c>
      <c r="E18" s="45" t="s">
        <v>1659</v>
      </c>
      <c r="F18" s="32" t="s">
        <v>37</v>
      </c>
      <c r="G18" s="46" t="s">
        <v>1660</v>
      </c>
      <c r="H18" s="34" t="s">
        <v>195</v>
      </c>
      <c r="I18" s="45" t="s">
        <v>1661</v>
      </c>
      <c r="J18" s="32" t="s">
        <v>1662</v>
      </c>
      <c r="K18" s="52" t="s">
        <v>1663</v>
      </c>
      <c r="L18" s="32" t="s">
        <v>42</v>
      </c>
      <c r="M18" s="61">
        <v>639060.294</v>
      </c>
      <c r="N18" s="34">
        <v>26</v>
      </c>
      <c r="O18" s="34"/>
      <c r="P18" s="34"/>
      <c r="Q18" s="34"/>
      <c r="R18" s="34"/>
      <c r="S18" s="32">
        <v>1560</v>
      </c>
      <c r="T18" s="32">
        <v>0</v>
      </c>
      <c r="U18" s="32">
        <v>240</v>
      </c>
      <c r="V18" s="32">
        <f t="shared" si="0"/>
        <v>374400</v>
      </c>
      <c r="W18" s="32">
        <v>120</v>
      </c>
      <c r="X18" s="32">
        <f t="shared" si="1"/>
        <v>0</v>
      </c>
      <c r="Y18" s="32">
        <f t="shared" si="2"/>
        <v>374400</v>
      </c>
      <c r="Z18" s="45" t="s">
        <v>234</v>
      </c>
      <c r="AA18" s="29"/>
    </row>
    <row r="19" spans="1:27" s="14" customFormat="1" ht="70.5" customHeight="1">
      <c r="A19" s="29"/>
      <c r="B19" s="32">
        <v>13</v>
      </c>
      <c r="C19" s="33" t="s">
        <v>1664</v>
      </c>
      <c r="D19" s="34" t="s">
        <v>227</v>
      </c>
      <c r="E19" s="45" t="s">
        <v>1665</v>
      </c>
      <c r="F19" s="32" t="s">
        <v>206</v>
      </c>
      <c r="G19" s="46" t="s">
        <v>1666</v>
      </c>
      <c r="H19" s="34" t="s">
        <v>39</v>
      </c>
      <c r="I19" s="45" t="s">
        <v>1667</v>
      </c>
      <c r="J19" s="32" t="s">
        <v>1668</v>
      </c>
      <c r="K19" s="52" t="s">
        <v>1669</v>
      </c>
      <c r="L19" s="32" t="s">
        <v>42</v>
      </c>
      <c r="M19" s="61">
        <v>103236.636</v>
      </c>
      <c r="N19" s="34">
        <v>6</v>
      </c>
      <c r="O19" s="34"/>
      <c r="P19" s="34"/>
      <c r="Q19" s="34"/>
      <c r="R19" s="34"/>
      <c r="S19" s="32">
        <v>540</v>
      </c>
      <c r="T19" s="32">
        <v>0</v>
      </c>
      <c r="U19" s="32">
        <v>240</v>
      </c>
      <c r="V19" s="32">
        <f t="shared" si="0"/>
        <v>129600</v>
      </c>
      <c r="W19" s="32">
        <v>120</v>
      </c>
      <c r="X19" s="32">
        <f t="shared" si="1"/>
        <v>0</v>
      </c>
      <c r="Y19" s="32">
        <f t="shared" si="2"/>
        <v>129600</v>
      </c>
      <c r="Z19" s="45"/>
      <c r="AA19" s="29"/>
    </row>
    <row r="20" spans="1:27" s="14" customFormat="1" ht="70.5" customHeight="1">
      <c r="A20" s="29"/>
      <c r="B20" s="32">
        <v>14</v>
      </c>
      <c r="C20" s="33" t="s">
        <v>1670</v>
      </c>
      <c r="D20" s="34" t="s">
        <v>227</v>
      </c>
      <c r="E20" s="45" t="s">
        <v>1671</v>
      </c>
      <c r="F20" s="32" t="s">
        <v>37</v>
      </c>
      <c r="G20" s="46" t="s">
        <v>1672</v>
      </c>
      <c r="H20" s="34" t="s">
        <v>230</v>
      </c>
      <c r="I20" s="45" t="s">
        <v>1673</v>
      </c>
      <c r="J20" s="32" t="s">
        <v>1674</v>
      </c>
      <c r="K20" s="52" t="s">
        <v>1675</v>
      </c>
      <c r="L20" s="32" t="s">
        <v>42</v>
      </c>
      <c r="M20" s="61">
        <v>944815.6</v>
      </c>
      <c r="N20" s="34">
        <v>30</v>
      </c>
      <c r="O20" s="34"/>
      <c r="P20" s="34"/>
      <c r="Q20" s="34"/>
      <c r="R20" s="34"/>
      <c r="S20" s="32">
        <v>900</v>
      </c>
      <c r="T20" s="32">
        <v>0</v>
      </c>
      <c r="U20" s="32">
        <v>240</v>
      </c>
      <c r="V20" s="32">
        <f t="shared" si="0"/>
        <v>216000</v>
      </c>
      <c r="W20" s="32">
        <v>120</v>
      </c>
      <c r="X20" s="32">
        <f t="shared" si="1"/>
        <v>0</v>
      </c>
      <c r="Y20" s="32">
        <f t="shared" si="2"/>
        <v>216000</v>
      </c>
      <c r="Z20" s="45"/>
      <c r="AA20" s="29"/>
    </row>
    <row r="21" spans="1:27" s="14" customFormat="1" ht="70.5" customHeight="1">
      <c r="A21" s="29"/>
      <c r="B21" s="32">
        <v>15</v>
      </c>
      <c r="C21" s="33" t="s">
        <v>1670</v>
      </c>
      <c r="D21" s="34" t="s">
        <v>227</v>
      </c>
      <c r="E21" s="45" t="s">
        <v>1676</v>
      </c>
      <c r="F21" s="32" t="s">
        <v>37</v>
      </c>
      <c r="G21" s="46" t="s">
        <v>1677</v>
      </c>
      <c r="H21" s="34" t="s">
        <v>230</v>
      </c>
      <c r="I21" s="45" t="s">
        <v>1678</v>
      </c>
      <c r="J21" s="32" t="s">
        <v>1679</v>
      </c>
      <c r="K21" s="52" t="s">
        <v>1680</v>
      </c>
      <c r="L21" s="32" t="s">
        <v>42</v>
      </c>
      <c r="M21" s="61">
        <v>336785.84</v>
      </c>
      <c r="N21" s="34">
        <v>13</v>
      </c>
      <c r="O21" s="34"/>
      <c r="P21" s="34"/>
      <c r="Q21" s="34"/>
      <c r="R21" s="34"/>
      <c r="S21" s="32">
        <v>450</v>
      </c>
      <c r="T21" s="32">
        <v>0</v>
      </c>
      <c r="U21" s="32">
        <v>240</v>
      </c>
      <c r="V21" s="32">
        <f t="shared" si="0"/>
        <v>108000</v>
      </c>
      <c r="W21" s="32">
        <v>120</v>
      </c>
      <c r="X21" s="32">
        <f t="shared" si="1"/>
        <v>0</v>
      </c>
      <c r="Y21" s="32">
        <f t="shared" si="2"/>
        <v>108000</v>
      </c>
      <c r="Z21" s="45"/>
      <c r="AA21" s="29"/>
    </row>
    <row r="22" spans="1:27" s="14" customFormat="1" ht="70.5" customHeight="1">
      <c r="A22" s="29"/>
      <c r="B22" s="32">
        <v>16</v>
      </c>
      <c r="C22" s="33" t="s">
        <v>1614</v>
      </c>
      <c r="D22" s="34" t="s">
        <v>227</v>
      </c>
      <c r="E22" s="45" t="s">
        <v>1615</v>
      </c>
      <c r="F22" s="32" t="s">
        <v>37</v>
      </c>
      <c r="G22" s="46" t="s">
        <v>1616</v>
      </c>
      <c r="H22" s="34" t="s">
        <v>230</v>
      </c>
      <c r="I22" s="45" t="s">
        <v>1617</v>
      </c>
      <c r="J22" s="32" t="s">
        <v>1618</v>
      </c>
      <c r="K22" s="52" t="s">
        <v>1619</v>
      </c>
      <c r="L22" s="32" t="s">
        <v>42</v>
      </c>
      <c r="M22" s="61">
        <v>919457.1</v>
      </c>
      <c r="N22" s="34"/>
      <c r="O22" s="34"/>
      <c r="P22" s="34"/>
      <c r="Q22" s="34"/>
      <c r="R22" s="34">
        <v>30</v>
      </c>
      <c r="S22" s="32">
        <v>0</v>
      </c>
      <c r="T22" s="32">
        <v>600</v>
      </c>
      <c r="U22" s="32">
        <v>240</v>
      </c>
      <c r="V22" s="32">
        <f t="shared" si="0"/>
        <v>0</v>
      </c>
      <c r="W22" s="32">
        <v>120</v>
      </c>
      <c r="X22" s="32">
        <f t="shared" si="1"/>
        <v>72000</v>
      </c>
      <c r="Y22" s="32">
        <f t="shared" si="2"/>
        <v>72000</v>
      </c>
      <c r="Z22" s="45"/>
      <c r="AA22" s="29"/>
    </row>
    <row r="23" spans="1:27" s="14" customFormat="1" ht="70.5" customHeight="1">
      <c r="A23" s="29"/>
      <c r="B23" s="32">
        <v>17</v>
      </c>
      <c r="C23" s="33" t="s">
        <v>1614</v>
      </c>
      <c r="D23" s="34" t="s">
        <v>227</v>
      </c>
      <c r="E23" s="45" t="s">
        <v>1681</v>
      </c>
      <c r="F23" s="32" t="s">
        <v>37</v>
      </c>
      <c r="G23" s="46" t="s">
        <v>1682</v>
      </c>
      <c r="H23" s="34" t="s">
        <v>230</v>
      </c>
      <c r="I23" s="45" t="s">
        <v>1683</v>
      </c>
      <c r="J23" s="32" t="s">
        <v>1684</v>
      </c>
      <c r="K23" s="52" t="s">
        <v>1685</v>
      </c>
      <c r="L23" s="32" t="s">
        <v>42</v>
      </c>
      <c r="M23" s="61">
        <v>1111052.671</v>
      </c>
      <c r="N23" s="34">
        <v>10</v>
      </c>
      <c r="O23" s="34"/>
      <c r="P23" s="34"/>
      <c r="Q23" s="34"/>
      <c r="R23" s="34">
        <v>30</v>
      </c>
      <c r="S23" s="32">
        <v>300</v>
      </c>
      <c r="T23" s="32">
        <v>750</v>
      </c>
      <c r="U23" s="32">
        <v>240</v>
      </c>
      <c r="V23" s="32">
        <f t="shared" si="0"/>
        <v>72000</v>
      </c>
      <c r="W23" s="32">
        <v>120</v>
      </c>
      <c r="X23" s="32">
        <f t="shared" si="1"/>
        <v>90000</v>
      </c>
      <c r="Y23" s="32">
        <f t="shared" si="2"/>
        <v>162000</v>
      </c>
      <c r="Z23" s="45"/>
      <c r="AA23" s="29"/>
    </row>
    <row r="24" spans="1:27" s="14" customFormat="1" ht="70.5" customHeight="1">
      <c r="A24" s="29"/>
      <c r="B24" s="32">
        <v>18</v>
      </c>
      <c r="C24" s="33" t="s">
        <v>1643</v>
      </c>
      <c r="D24" s="34" t="s">
        <v>227</v>
      </c>
      <c r="E24" s="45" t="s">
        <v>1686</v>
      </c>
      <c r="F24" s="32" t="s">
        <v>37</v>
      </c>
      <c r="G24" s="46" t="s">
        <v>1687</v>
      </c>
      <c r="H24" s="34" t="s">
        <v>54</v>
      </c>
      <c r="I24" s="45" t="s">
        <v>1688</v>
      </c>
      <c r="J24" s="32" t="s">
        <v>1689</v>
      </c>
      <c r="K24" s="52" t="s">
        <v>1690</v>
      </c>
      <c r="L24" s="32" t="s">
        <v>42</v>
      </c>
      <c r="M24" s="61">
        <v>1120291.42</v>
      </c>
      <c r="N24" s="34">
        <v>10</v>
      </c>
      <c r="O24" s="34"/>
      <c r="P24" s="34"/>
      <c r="Q24" s="34"/>
      <c r="R24" s="34"/>
      <c r="S24" s="32">
        <v>600</v>
      </c>
      <c r="T24" s="32">
        <v>0</v>
      </c>
      <c r="U24" s="32">
        <v>240</v>
      </c>
      <c r="V24" s="32">
        <f t="shared" si="0"/>
        <v>144000</v>
      </c>
      <c r="W24" s="32">
        <v>120</v>
      </c>
      <c r="X24" s="32">
        <f t="shared" si="1"/>
        <v>0</v>
      </c>
      <c r="Y24" s="32">
        <f t="shared" si="2"/>
        <v>144000</v>
      </c>
      <c r="Z24" s="45"/>
      <c r="AA24" s="29"/>
    </row>
    <row r="25" spans="1:27" s="14" customFormat="1" ht="70.5" customHeight="1">
      <c r="A25" s="29"/>
      <c r="B25" s="32">
        <v>19</v>
      </c>
      <c r="C25" s="33" t="s">
        <v>1003</v>
      </c>
      <c r="D25" s="34" t="s">
        <v>227</v>
      </c>
      <c r="E25" s="45" t="s">
        <v>1691</v>
      </c>
      <c r="F25" s="32" t="s">
        <v>37</v>
      </c>
      <c r="G25" s="46" t="s">
        <v>1692</v>
      </c>
      <c r="H25" s="34" t="s">
        <v>195</v>
      </c>
      <c r="I25" s="45" t="s">
        <v>1693</v>
      </c>
      <c r="J25" s="32" t="s">
        <v>1694</v>
      </c>
      <c r="K25" s="52" t="s">
        <v>1695</v>
      </c>
      <c r="L25" s="32" t="s">
        <v>42</v>
      </c>
      <c r="M25" s="61">
        <v>365565.485</v>
      </c>
      <c r="N25" s="34">
        <v>6</v>
      </c>
      <c r="O25" s="34"/>
      <c r="P25" s="34"/>
      <c r="Q25" s="34"/>
      <c r="R25" s="34"/>
      <c r="S25" s="32">
        <v>360</v>
      </c>
      <c r="T25" s="32">
        <v>0</v>
      </c>
      <c r="U25" s="32">
        <v>240</v>
      </c>
      <c r="V25" s="32">
        <f t="shared" si="0"/>
        <v>86400</v>
      </c>
      <c r="W25" s="32">
        <v>120</v>
      </c>
      <c r="X25" s="32">
        <f t="shared" si="1"/>
        <v>0</v>
      </c>
      <c r="Y25" s="32">
        <f t="shared" si="2"/>
        <v>86400</v>
      </c>
      <c r="Z25" s="45" t="s">
        <v>234</v>
      </c>
      <c r="AA25" s="29"/>
    </row>
    <row r="26" spans="1:27" s="14" customFormat="1" ht="70.5" customHeight="1">
      <c r="A26" s="29"/>
      <c r="B26" s="32">
        <v>20</v>
      </c>
      <c r="C26" s="33" t="s">
        <v>1003</v>
      </c>
      <c r="D26" s="34" t="s">
        <v>227</v>
      </c>
      <c r="E26" s="45" t="s">
        <v>1696</v>
      </c>
      <c r="F26" s="32" t="s">
        <v>37</v>
      </c>
      <c r="G26" s="46" t="s">
        <v>1697</v>
      </c>
      <c r="H26" s="34" t="s">
        <v>195</v>
      </c>
      <c r="I26" s="45" t="s">
        <v>1698</v>
      </c>
      <c r="J26" s="32" t="s">
        <v>1699</v>
      </c>
      <c r="K26" s="52" t="s">
        <v>1700</v>
      </c>
      <c r="L26" s="32" t="s">
        <v>42</v>
      </c>
      <c r="M26" s="61">
        <v>960351.374</v>
      </c>
      <c r="N26" s="34">
        <v>16</v>
      </c>
      <c r="O26" s="34"/>
      <c r="P26" s="34"/>
      <c r="Q26" s="34"/>
      <c r="R26" s="34"/>
      <c r="S26" s="32">
        <v>960</v>
      </c>
      <c r="T26" s="32">
        <v>0</v>
      </c>
      <c r="U26" s="32">
        <v>240</v>
      </c>
      <c r="V26" s="32">
        <f t="shared" si="0"/>
        <v>230400</v>
      </c>
      <c r="W26" s="32">
        <v>120</v>
      </c>
      <c r="X26" s="32">
        <f t="shared" si="1"/>
        <v>0</v>
      </c>
      <c r="Y26" s="32">
        <f t="shared" si="2"/>
        <v>230400</v>
      </c>
      <c r="Z26" s="45" t="s">
        <v>234</v>
      </c>
      <c r="AA26" s="29"/>
    </row>
    <row r="27" spans="1:27" s="14" customFormat="1" ht="70.5" customHeight="1">
      <c r="A27" s="29"/>
      <c r="B27" s="32">
        <v>21</v>
      </c>
      <c r="C27" s="33" t="s">
        <v>179</v>
      </c>
      <c r="D27" s="34" t="s">
        <v>180</v>
      </c>
      <c r="E27" s="45" t="s">
        <v>1701</v>
      </c>
      <c r="F27" s="32" t="s">
        <v>37</v>
      </c>
      <c r="G27" s="46" t="s">
        <v>1702</v>
      </c>
      <c r="H27" s="34" t="s">
        <v>237</v>
      </c>
      <c r="I27" s="45" t="s">
        <v>1703</v>
      </c>
      <c r="J27" s="32" t="s">
        <v>1704</v>
      </c>
      <c r="K27" s="52" t="s">
        <v>1705</v>
      </c>
      <c r="L27" s="32" t="s">
        <v>42</v>
      </c>
      <c r="M27" s="61">
        <v>96438.74</v>
      </c>
      <c r="N27" s="34">
        <v>20</v>
      </c>
      <c r="O27" s="34"/>
      <c r="P27" s="34"/>
      <c r="Q27" s="34"/>
      <c r="R27" s="34"/>
      <c r="S27" s="32">
        <v>800</v>
      </c>
      <c r="T27" s="32">
        <v>0</v>
      </c>
      <c r="U27" s="32">
        <v>240</v>
      </c>
      <c r="V27" s="32">
        <f t="shared" si="0"/>
        <v>192000</v>
      </c>
      <c r="W27" s="32">
        <v>120</v>
      </c>
      <c r="X27" s="32">
        <f t="shared" si="1"/>
        <v>0</v>
      </c>
      <c r="Y27" s="32">
        <f t="shared" si="2"/>
        <v>192000</v>
      </c>
      <c r="Z27" s="45"/>
      <c r="AA27" s="29"/>
    </row>
    <row r="28" spans="1:27" s="14" customFormat="1" ht="70.5" customHeight="1">
      <c r="A28" s="29"/>
      <c r="B28" s="32">
        <v>22</v>
      </c>
      <c r="C28" s="33" t="s">
        <v>179</v>
      </c>
      <c r="D28" s="34" t="s">
        <v>180</v>
      </c>
      <c r="E28" s="45" t="s">
        <v>1706</v>
      </c>
      <c r="F28" s="32" t="s">
        <v>37</v>
      </c>
      <c r="G28" s="46" t="s">
        <v>1707</v>
      </c>
      <c r="H28" s="34" t="s">
        <v>338</v>
      </c>
      <c r="I28" s="45" t="s">
        <v>1708</v>
      </c>
      <c r="J28" s="32" t="s">
        <v>1704</v>
      </c>
      <c r="K28" s="52" t="s">
        <v>1705</v>
      </c>
      <c r="L28" s="32" t="s">
        <v>42</v>
      </c>
      <c r="M28" s="61">
        <v>344378.91</v>
      </c>
      <c r="N28" s="34">
        <v>4</v>
      </c>
      <c r="O28" s="34"/>
      <c r="P28" s="34"/>
      <c r="Q28" s="34"/>
      <c r="R28" s="34"/>
      <c r="S28" s="32">
        <v>240</v>
      </c>
      <c r="T28" s="32">
        <v>0</v>
      </c>
      <c r="U28" s="32">
        <v>240</v>
      </c>
      <c r="V28" s="32">
        <f t="shared" si="0"/>
        <v>57600</v>
      </c>
      <c r="W28" s="32">
        <v>120</v>
      </c>
      <c r="X28" s="32">
        <f t="shared" si="1"/>
        <v>0</v>
      </c>
      <c r="Y28" s="32">
        <f t="shared" si="2"/>
        <v>57600</v>
      </c>
      <c r="Z28" s="45" t="s">
        <v>199</v>
      </c>
      <c r="AA28" s="29"/>
    </row>
    <row r="29" spans="1:27" s="14" customFormat="1" ht="70.5" customHeight="1">
      <c r="A29" s="29"/>
      <c r="B29" s="32">
        <v>23</v>
      </c>
      <c r="C29" s="33" t="s">
        <v>179</v>
      </c>
      <c r="D29" s="34" t="s">
        <v>180</v>
      </c>
      <c r="E29" s="45" t="s">
        <v>1709</v>
      </c>
      <c r="F29" s="32" t="s">
        <v>37</v>
      </c>
      <c r="G29" s="46" t="s">
        <v>1710</v>
      </c>
      <c r="H29" s="34" t="s">
        <v>237</v>
      </c>
      <c r="I29" s="45" t="s">
        <v>1711</v>
      </c>
      <c r="J29" s="32" t="s">
        <v>1121</v>
      </c>
      <c r="K29" s="52" t="s">
        <v>1712</v>
      </c>
      <c r="L29" s="32" t="s">
        <v>42</v>
      </c>
      <c r="M29" s="61">
        <v>101681.06</v>
      </c>
      <c r="N29" s="34">
        <v>6</v>
      </c>
      <c r="O29" s="34"/>
      <c r="P29" s="34"/>
      <c r="Q29" s="34"/>
      <c r="R29" s="34"/>
      <c r="S29" s="32">
        <v>240</v>
      </c>
      <c r="T29" s="32">
        <v>0</v>
      </c>
      <c r="U29" s="32">
        <v>240</v>
      </c>
      <c r="V29" s="32">
        <f t="shared" si="0"/>
        <v>57600</v>
      </c>
      <c r="W29" s="32">
        <v>120</v>
      </c>
      <c r="X29" s="32">
        <f t="shared" si="1"/>
        <v>0</v>
      </c>
      <c r="Y29" s="32">
        <f t="shared" si="2"/>
        <v>57600</v>
      </c>
      <c r="Z29" s="45" t="s">
        <v>199</v>
      </c>
      <c r="AA29" s="29"/>
    </row>
    <row r="30" spans="1:27" s="14" customFormat="1" ht="70.5" customHeight="1">
      <c r="A30" s="29"/>
      <c r="B30" s="32">
        <v>24</v>
      </c>
      <c r="C30" s="33" t="s">
        <v>179</v>
      </c>
      <c r="D30" s="34" t="s">
        <v>180</v>
      </c>
      <c r="E30" s="45" t="s">
        <v>1713</v>
      </c>
      <c r="F30" s="32" t="s">
        <v>37</v>
      </c>
      <c r="G30" s="46" t="s">
        <v>1714</v>
      </c>
      <c r="H30" s="34" t="s">
        <v>237</v>
      </c>
      <c r="I30" s="45" t="s">
        <v>1715</v>
      </c>
      <c r="J30" s="32" t="s">
        <v>1716</v>
      </c>
      <c r="K30" s="52" t="s">
        <v>1717</v>
      </c>
      <c r="L30" s="32" t="s">
        <v>42</v>
      </c>
      <c r="M30" s="61">
        <v>98438.36</v>
      </c>
      <c r="N30" s="34">
        <v>4</v>
      </c>
      <c r="O30" s="34"/>
      <c r="P30" s="34"/>
      <c r="Q30" s="34"/>
      <c r="R30" s="34"/>
      <c r="S30" s="32">
        <v>160</v>
      </c>
      <c r="T30" s="32">
        <v>0</v>
      </c>
      <c r="U30" s="32">
        <v>240</v>
      </c>
      <c r="V30" s="32">
        <f t="shared" si="0"/>
        <v>38400</v>
      </c>
      <c r="W30" s="32">
        <v>120</v>
      </c>
      <c r="X30" s="32">
        <f t="shared" si="1"/>
        <v>0</v>
      </c>
      <c r="Y30" s="32">
        <f t="shared" si="2"/>
        <v>38400</v>
      </c>
      <c r="Z30" s="45" t="s">
        <v>199</v>
      </c>
      <c r="AA30" s="29"/>
    </row>
    <row r="31" spans="1:27" s="14" customFormat="1" ht="70.5" customHeight="1">
      <c r="A31" s="29"/>
      <c r="B31" s="32">
        <v>25</v>
      </c>
      <c r="C31" s="33" t="s">
        <v>702</v>
      </c>
      <c r="D31" s="34" t="s">
        <v>348</v>
      </c>
      <c r="E31" s="45" t="s">
        <v>1718</v>
      </c>
      <c r="F31" s="32" t="s">
        <v>37</v>
      </c>
      <c r="G31" s="46" t="s">
        <v>1719</v>
      </c>
      <c r="H31" s="34" t="s">
        <v>54</v>
      </c>
      <c r="I31" s="45" t="s">
        <v>1720</v>
      </c>
      <c r="J31" s="32" t="s">
        <v>1721</v>
      </c>
      <c r="K31" s="52" t="s">
        <v>1722</v>
      </c>
      <c r="L31" s="32" t="s">
        <v>42</v>
      </c>
      <c r="M31" s="61">
        <v>296998.04</v>
      </c>
      <c r="N31" s="34">
        <v>20</v>
      </c>
      <c r="O31" s="34"/>
      <c r="P31" s="34"/>
      <c r="Q31" s="34"/>
      <c r="R31" s="34"/>
      <c r="S31" s="32">
        <v>1200</v>
      </c>
      <c r="T31" s="32">
        <v>0</v>
      </c>
      <c r="U31" s="32">
        <v>240</v>
      </c>
      <c r="V31" s="32">
        <f t="shared" si="0"/>
        <v>288000</v>
      </c>
      <c r="W31" s="32">
        <v>120</v>
      </c>
      <c r="X31" s="32">
        <f t="shared" si="1"/>
        <v>0</v>
      </c>
      <c r="Y31" s="32">
        <f t="shared" si="2"/>
        <v>288000</v>
      </c>
      <c r="Z31" s="45"/>
      <c r="AA31" s="29"/>
    </row>
    <row r="32" spans="1:27" s="14" customFormat="1" ht="70.5" customHeight="1">
      <c r="A32" s="29"/>
      <c r="B32" s="32">
        <v>26</v>
      </c>
      <c r="C32" s="33" t="s">
        <v>702</v>
      </c>
      <c r="D32" s="34" t="s">
        <v>348</v>
      </c>
      <c r="E32" s="45" t="s">
        <v>1723</v>
      </c>
      <c r="F32" s="32" t="s">
        <v>37</v>
      </c>
      <c r="G32" s="46" t="s">
        <v>1724</v>
      </c>
      <c r="H32" s="34" t="s">
        <v>54</v>
      </c>
      <c r="I32" s="45" t="s">
        <v>1725</v>
      </c>
      <c r="J32" s="32" t="s">
        <v>1721</v>
      </c>
      <c r="K32" s="52" t="s">
        <v>1722</v>
      </c>
      <c r="L32" s="32" t="s">
        <v>42</v>
      </c>
      <c r="M32" s="61">
        <v>167580.24</v>
      </c>
      <c r="N32" s="34">
        <v>30</v>
      </c>
      <c r="O32" s="34"/>
      <c r="P32" s="34"/>
      <c r="Q32" s="34"/>
      <c r="R32" s="34"/>
      <c r="S32" s="32">
        <v>1200</v>
      </c>
      <c r="T32" s="32">
        <v>0</v>
      </c>
      <c r="U32" s="32">
        <v>240</v>
      </c>
      <c r="V32" s="32">
        <f t="shared" si="0"/>
        <v>288000</v>
      </c>
      <c r="W32" s="32">
        <v>120</v>
      </c>
      <c r="X32" s="32">
        <f t="shared" si="1"/>
        <v>0</v>
      </c>
      <c r="Y32" s="32">
        <f t="shared" si="2"/>
        <v>288000</v>
      </c>
      <c r="Z32" s="45"/>
      <c r="AA32" s="29"/>
    </row>
    <row r="33" spans="1:27" s="14" customFormat="1" ht="70.5" customHeight="1">
      <c r="A33" s="29"/>
      <c r="B33" s="32">
        <v>27</v>
      </c>
      <c r="C33" s="33" t="s">
        <v>702</v>
      </c>
      <c r="D33" s="34" t="s">
        <v>348</v>
      </c>
      <c r="E33" s="45" t="s">
        <v>1726</v>
      </c>
      <c r="F33" s="32" t="s">
        <v>37</v>
      </c>
      <c r="G33" s="46" t="s">
        <v>1727</v>
      </c>
      <c r="H33" s="34" t="s">
        <v>54</v>
      </c>
      <c r="I33" s="45" t="s">
        <v>1728</v>
      </c>
      <c r="J33" s="32" t="s">
        <v>1721</v>
      </c>
      <c r="K33" s="52" t="s">
        <v>1722</v>
      </c>
      <c r="L33" s="32" t="s">
        <v>42</v>
      </c>
      <c r="M33" s="61">
        <v>211161.23</v>
      </c>
      <c r="N33" s="34">
        <v>22</v>
      </c>
      <c r="O33" s="34"/>
      <c r="P33" s="34"/>
      <c r="Q33" s="34"/>
      <c r="R33" s="34"/>
      <c r="S33" s="32">
        <v>880</v>
      </c>
      <c r="T33" s="32">
        <v>0</v>
      </c>
      <c r="U33" s="32">
        <v>240</v>
      </c>
      <c r="V33" s="32">
        <f t="shared" si="0"/>
        <v>211200</v>
      </c>
      <c r="W33" s="32">
        <v>120</v>
      </c>
      <c r="X33" s="32">
        <f t="shared" si="1"/>
        <v>0</v>
      </c>
      <c r="Y33" s="32">
        <f t="shared" si="2"/>
        <v>211200</v>
      </c>
      <c r="Z33" s="45"/>
      <c r="AA33" s="29"/>
    </row>
    <row r="34" spans="1:27" s="14" customFormat="1" ht="70.5" customHeight="1">
      <c r="A34" s="29"/>
      <c r="B34" s="32">
        <v>28</v>
      </c>
      <c r="C34" s="33" t="s">
        <v>179</v>
      </c>
      <c r="D34" s="34" t="s">
        <v>180</v>
      </c>
      <c r="E34" s="45" t="s">
        <v>1729</v>
      </c>
      <c r="F34" s="32" t="s">
        <v>37</v>
      </c>
      <c r="G34" s="46" t="s">
        <v>1730</v>
      </c>
      <c r="H34" s="34" t="s">
        <v>183</v>
      </c>
      <c r="I34" s="45" t="s">
        <v>1731</v>
      </c>
      <c r="J34" s="32" t="s">
        <v>1732</v>
      </c>
      <c r="K34" s="52" t="s">
        <v>1733</v>
      </c>
      <c r="L34" s="32" t="s">
        <v>42</v>
      </c>
      <c r="M34" s="61">
        <v>3091901.64</v>
      </c>
      <c r="N34" s="34"/>
      <c r="O34" s="34"/>
      <c r="P34" s="34"/>
      <c r="Q34" s="34">
        <v>102</v>
      </c>
      <c r="R34" s="34"/>
      <c r="S34" s="32">
        <v>0</v>
      </c>
      <c r="T34" s="32">
        <v>4080</v>
      </c>
      <c r="U34" s="32">
        <v>240</v>
      </c>
      <c r="V34" s="32">
        <f t="shared" si="0"/>
        <v>0</v>
      </c>
      <c r="W34" s="32">
        <v>120</v>
      </c>
      <c r="X34" s="32">
        <f t="shared" si="1"/>
        <v>489600</v>
      </c>
      <c r="Y34" s="32">
        <f t="shared" si="2"/>
        <v>489600</v>
      </c>
      <c r="Z34" s="45"/>
      <c r="AA34" s="29"/>
    </row>
    <row r="35" spans="1:27" s="14" customFormat="1" ht="70.5" customHeight="1">
      <c r="A35" s="29"/>
      <c r="B35" s="32">
        <v>29</v>
      </c>
      <c r="C35" s="33" t="s">
        <v>179</v>
      </c>
      <c r="D35" s="34" t="s">
        <v>180</v>
      </c>
      <c r="E35" s="45" t="s">
        <v>1734</v>
      </c>
      <c r="F35" s="32" t="s">
        <v>37</v>
      </c>
      <c r="G35" s="93" t="s">
        <v>1735</v>
      </c>
      <c r="H35" s="34" t="s">
        <v>183</v>
      </c>
      <c r="I35" s="45" t="s">
        <v>1736</v>
      </c>
      <c r="J35" s="32" t="s">
        <v>1737</v>
      </c>
      <c r="K35" s="52" t="s">
        <v>1738</v>
      </c>
      <c r="L35" s="32" t="s">
        <v>42</v>
      </c>
      <c r="M35" s="61">
        <v>1116560.44</v>
      </c>
      <c r="N35" s="34"/>
      <c r="O35" s="34"/>
      <c r="P35" s="34"/>
      <c r="Q35" s="34">
        <v>50</v>
      </c>
      <c r="R35" s="34"/>
      <c r="S35" s="32">
        <v>0</v>
      </c>
      <c r="T35" s="32">
        <v>2000</v>
      </c>
      <c r="U35" s="32">
        <v>240</v>
      </c>
      <c r="V35" s="32">
        <f t="shared" si="0"/>
        <v>0</v>
      </c>
      <c r="W35" s="32">
        <v>120</v>
      </c>
      <c r="X35" s="32">
        <f t="shared" si="1"/>
        <v>240000</v>
      </c>
      <c r="Y35" s="32">
        <f t="shared" si="2"/>
        <v>240000</v>
      </c>
      <c r="Z35" s="45"/>
      <c r="AA35" s="29"/>
    </row>
    <row r="36" spans="1:27" s="14" customFormat="1" ht="70.5" customHeight="1">
      <c r="A36" s="29"/>
      <c r="B36" s="32">
        <v>30</v>
      </c>
      <c r="C36" s="33" t="s">
        <v>179</v>
      </c>
      <c r="D36" s="34" t="s">
        <v>180</v>
      </c>
      <c r="E36" s="45" t="s">
        <v>1739</v>
      </c>
      <c r="F36" s="32" t="s">
        <v>37</v>
      </c>
      <c r="G36" s="93" t="s">
        <v>1740</v>
      </c>
      <c r="H36" s="34" t="s">
        <v>183</v>
      </c>
      <c r="I36" s="45" t="s">
        <v>1741</v>
      </c>
      <c r="J36" s="32" t="s">
        <v>1742</v>
      </c>
      <c r="K36" s="52" t="s">
        <v>1743</v>
      </c>
      <c r="L36" s="32" t="s">
        <v>42</v>
      </c>
      <c r="M36" s="61">
        <v>358067.09</v>
      </c>
      <c r="N36" s="34"/>
      <c r="O36" s="34"/>
      <c r="P36" s="34"/>
      <c r="Q36" s="34">
        <v>16</v>
      </c>
      <c r="R36" s="34"/>
      <c r="S36" s="32">
        <v>0</v>
      </c>
      <c r="T36" s="32">
        <v>640</v>
      </c>
      <c r="U36" s="32">
        <v>240</v>
      </c>
      <c r="V36" s="32">
        <f t="shared" si="0"/>
        <v>0</v>
      </c>
      <c r="W36" s="32">
        <v>120</v>
      </c>
      <c r="X36" s="32">
        <f t="shared" si="1"/>
        <v>76800</v>
      </c>
      <c r="Y36" s="32">
        <f t="shared" si="2"/>
        <v>76800</v>
      </c>
      <c r="Z36" s="45"/>
      <c r="AA36" s="29"/>
    </row>
    <row r="37" spans="1:27" s="14" customFormat="1" ht="70.5" customHeight="1">
      <c r="A37" s="29"/>
      <c r="B37" s="32">
        <v>31</v>
      </c>
      <c r="C37" s="33" t="s">
        <v>179</v>
      </c>
      <c r="D37" s="34" t="s">
        <v>180</v>
      </c>
      <c r="E37" s="45" t="s">
        <v>1744</v>
      </c>
      <c r="F37" s="32" t="s">
        <v>37</v>
      </c>
      <c r="G37" s="46" t="s">
        <v>1745</v>
      </c>
      <c r="H37" s="34" t="s">
        <v>159</v>
      </c>
      <c r="I37" s="45" t="s">
        <v>1746</v>
      </c>
      <c r="J37" s="32" t="s">
        <v>1704</v>
      </c>
      <c r="K37" s="52" t="s">
        <v>1705</v>
      </c>
      <c r="L37" s="32" t="s">
        <v>42</v>
      </c>
      <c r="M37" s="61">
        <v>337693.73</v>
      </c>
      <c r="N37" s="34">
        <v>60</v>
      </c>
      <c r="O37" s="34"/>
      <c r="P37" s="34"/>
      <c r="Q37" s="34"/>
      <c r="R37" s="34"/>
      <c r="S37" s="32">
        <v>3600</v>
      </c>
      <c r="T37" s="32">
        <v>0</v>
      </c>
      <c r="U37" s="32">
        <v>240</v>
      </c>
      <c r="V37" s="32">
        <f t="shared" si="0"/>
        <v>864000</v>
      </c>
      <c r="W37" s="32">
        <v>120</v>
      </c>
      <c r="X37" s="32">
        <f t="shared" si="1"/>
        <v>0</v>
      </c>
      <c r="Y37" s="32">
        <f t="shared" si="2"/>
        <v>864000</v>
      </c>
      <c r="Z37" s="45"/>
      <c r="AA37" s="29"/>
    </row>
    <row r="38" spans="1:27" s="14" customFormat="1" ht="70.5" customHeight="1">
      <c r="A38" s="29"/>
      <c r="B38" s="32">
        <v>32</v>
      </c>
      <c r="C38" s="33" t="s">
        <v>179</v>
      </c>
      <c r="D38" s="34" t="s">
        <v>180</v>
      </c>
      <c r="E38" s="45" t="s">
        <v>1175</v>
      </c>
      <c r="F38" s="32" t="s">
        <v>37</v>
      </c>
      <c r="G38" s="46" t="s">
        <v>1176</v>
      </c>
      <c r="H38" s="34" t="s">
        <v>237</v>
      </c>
      <c r="I38" s="45" t="s">
        <v>1177</v>
      </c>
      <c r="J38" s="32" t="s">
        <v>1178</v>
      </c>
      <c r="K38" s="52" t="s">
        <v>1179</v>
      </c>
      <c r="L38" s="32" t="s">
        <v>42</v>
      </c>
      <c r="M38" s="61">
        <v>116316.08</v>
      </c>
      <c r="N38" s="34">
        <v>4</v>
      </c>
      <c r="O38" s="34"/>
      <c r="P38" s="34"/>
      <c r="Q38" s="34"/>
      <c r="R38" s="34"/>
      <c r="S38" s="32">
        <v>160</v>
      </c>
      <c r="T38" s="32">
        <v>0</v>
      </c>
      <c r="U38" s="32">
        <v>240</v>
      </c>
      <c r="V38" s="32">
        <f t="shared" si="0"/>
        <v>38400</v>
      </c>
      <c r="W38" s="32">
        <v>120</v>
      </c>
      <c r="X38" s="32">
        <f t="shared" si="1"/>
        <v>0</v>
      </c>
      <c r="Y38" s="32">
        <f t="shared" si="2"/>
        <v>38400</v>
      </c>
      <c r="Z38" s="45" t="s">
        <v>1143</v>
      </c>
      <c r="AA38" s="29"/>
    </row>
    <row r="39" spans="1:27" s="14" customFormat="1" ht="70.5" customHeight="1">
      <c r="A39" s="29"/>
      <c r="B39" s="32">
        <v>33</v>
      </c>
      <c r="C39" s="33" t="s">
        <v>179</v>
      </c>
      <c r="D39" s="34" t="s">
        <v>180</v>
      </c>
      <c r="E39" s="45" t="s">
        <v>1113</v>
      </c>
      <c r="F39" s="32" t="s">
        <v>37</v>
      </c>
      <c r="G39" s="46" t="s">
        <v>1114</v>
      </c>
      <c r="H39" s="34" t="s">
        <v>237</v>
      </c>
      <c r="I39" s="45" t="s">
        <v>1115</v>
      </c>
      <c r="J39" s="32" t="s">
        <v>1116</v>
      </c>
      <c r="K39" s="52" t="s">
        <v>1117</v>
      </c>
      <c r="L39" s="32" t="s">
        <v>42</v>
      </c>
      <c r="M39" s="61">
        <v>109955.71</v>
      </c>
      <c r="N39" s="34">
        <v>6</v>
      </c>
      <c r="O39" s="34"/>
      <c r="P39" s="34"/>
      <c r="Q39" s="34"/>
      <c r="R39" s="34"/>
      <c r="S39" s="32">
        <v>360</v>
      </c>
      <c r="T39" s="32">
        <v>0</v>
      </c>
      <c r="U39" s="32">
        <v>240</v>
      </c>
      <c r="V39" s="32">
        <f t="shared" si="0"/>
        <v>86400</v>
      </c>
      <c r="W39" s="32">
        <v>120</v>
      </c>
      <c r="X39" s="32">
        <f t="shared" si="1"/>
        <v>0</v>
      </c>
      <c r="Y39" s="32">
        <f t="shared" si="2"/>
        <v>86400</v>
      </c>
      <c r="Z39" s="45" t="s">
        <v>1169</v>
      </c>
      <c r="AA39" s="29"/>
    </row>
    <row r="40" spans="1:27" s="14" customFormat="1" ht="70.5" customHeight="1">
      <c r="A40" s="29"/>
      <c r="B40" s="32">
        <v>34</v>
      </c>
      <c r="C40" s="33" t="s">
        <v>179</v>
      </c>
      <c r="D40" s="34" t="s">
        <v>180</v>
      </c>
      <c r="E40" s="45" t="s">
        <v>1713</v>
      </c>
      <c r="F40" s="32" t="s">
        <v>37</v>
      </c>
      <c r="G40" s="46" t="s">
        <v>1714</v>
      </c>
      <c r="H40" s="34" t="s">
        <v>237</v>
      </c>
      <c r="I40" s="45" t="s">
        <v>1715</v>
      </c>
      <c r="J40" s="32" t="s">
        <v>1716</v>
      </c>
      <c r="K40" s="52" t="s">
        <v>1717</v>
      </c>
      <c r="L40" s="32" t="s">
        <v>42</v>
      </c>
      <c r="M40" s="61">
        <v>98438.36</v>
      </c>
      <c r="N40" s="34">
        <v>10</v>
      </c>
      <c r="O40" s="34"/>
      <c r="P40" s="34"/>
      <c r="Q40" s="34"/>
      <c r="R40" s="34"/>
      <c r="S40" s="32">
        <v>400</v>
      </c>
      <c r="T40" s="32">
        <v>0</v>
      </c>
      <c r="U40" s="32">
        <v>240</v>
      </c>
      <c r="V40" s="32">
        <f t="shared" si="0"/>
        <v>96000</v>
      </c>
      <c r="W40" s="32">
        <v>120</v>
      </c>
      <c r="X40" s="32">
        <f t="shared" si="1"/>
        <v>0</v>
      </c>
      <c r="Y40" s="32">
        <f t="shared" si="2"/>
        <v>96000</v>
      </c>
      <c r="Z40" s="45" t="s">
        <v>1143</v>
      </c>
      <c r="AA40" s="29"/>
    </row>
    <row r="41" spans="1:27" s="14" customFormat="1" ht="70.5" customHeight="1">
      <c r="A41" s="29"/>
      <c r="B41" s="32">
        <v>35</v>
      </c>
      <c r="C41" s="33" t="s">
        <v>453</v>
      </c>
      <c r="D41" s="34" t="s">
        <v>454</v>
      </c>
      <c r="E41" s="45" t="s">
        <v>1747</v>
      </c>
      <c r="F41" s="32" t="s">
        <v>206</v>
      </c>
      <c r="G41" s="46" t="s">
        <v>1748</v>
      </c>
      <c r="H41" s="34" t="s">
        <v>39</v>
      </c>
      <c r="I41" s="45" t="s">
        <v>1749</v>
      </c>
      <c r="J41" s="32" t="s">
        <v>1750</v>
      </c>
      <c r="K41" s="52" t="s">
        <v>1751</v>
      </c>
      <c r="L41" s="32" t="s">
        <v>42</v>
      </c>
      <c r="M41" s="61">
        <v>1564638</v>
      </c>
      <c r="N41" s="34">
        <v>8</v>
      </c>
      <c r="O41" s="34"/>
      <c r="P41" s="34"/>
      <c r="Q41" s="34"/>
      <c r="R41" s="34"/>
      <c r="S41" s="32">
        <v>480</v>
      </c>
      <c r="T41" s="32">
        <v>0</v>
      </c>
      <c r="U41" s="32">
        <v>240</v>
      </c>
      <c r="V41" s="32">
        <f t="shared" si="0"/>
        <v>115200</v>
      </c>
      <c r="W41" s="32">
        <v>120</v>
      </c>
      <c r="X41" s="32">
        <f t="shared" si="1"/>
        <v>0</v>
      </c>
      <c r="Y41" s="32">
        <f t="shared" si="2"/>
        <v>115200</v>
      </c>
      <c r="Z41" s="45"/>
      <c r="AA41" s="29"/>
    </row>
    <row r="42" spans="1:27" s="14" customFormat="1" ht="70.5" customHeight="1">
      <c r="A42" s="29"/>
      <c r="B42" s="32">
        <v>36</v>
      </c>
      <c r="C42" s="33" t="s">
        <v>453</v>
      </c>
      <c r="D42" s="34" t="s">
        <v>454</v>
      </c>
      <c r="E42" s="45" t="s">
        <v>1752</v>
      </c>
      <c r="F42" s="32" t="s">
        <v>206</v>
      </c>
      <c r="G42" s="46" t="s">
        <v>1753</v>
      </c>
      <c r="H42" s="34" t="s">
        <v>39</v>
      </c>
      <c r="I42" s="45" t="s">
        <v>1754</v>
      </c>
      <c r="J42" s="32" t="s">
        <v>1755</v>
      </c>
      <c r="K42" s="52" t="s">
        <v>1756</v>
      </c>
      <c r="L42" s="32" t="s">
        <v>42</v>
      </c>
      <c r="M42" s="61">
        <v>622777</v>
      </c>
      <c r="N42" s="34">
        <v>8</v>
      </c>
      <c r="O42" s="34"/>
      <c r="P42" s="34"/>
      <c r="Q42" s="34"/>
      <c r="R42" s="34"/>
      <c r="S42" s="32">
        <v>480</v>
      </c>
      <c r="T42" s="32">
        <v>0</v>
      </c>
      <c r="U42" s="32">
        <v>240</v>
      </c>
      <c r="V42" s="32">
        <f t="shared" si="0"/>
        <v>115200</v>
      </c>
      <c r="W42" s="32">
        <v>120</v>
      </c>
      <c r="X42" s="32">
        <f t="shared" si="1"/>
        <v>0</v>
      </c>
      <c r="Y42" s="32">
        <f t="shared" si="2"/>
        <v>115200</v>
      </c>
      <c r="Z42" s="45"/>
      <c r="AA42" s="29"/>
    </row>
    <row r="43" spans="1:27" s="14" customFormat="1" ht="70.5" customHeight="1">
      <c r="A43" s="29"/>
      <c r="B43" s="32">
        <v>37</v>
      </c>
      <c r="C43" s="33" t="s">
        <v>453</v>
      </c>
      <c r="D43" s="34" t="s">
        <v>454</v>
      </c>
      <c r="E43" s="45" t="s">
        <v>1757</v>
      </c>
      <c r="F43" s="32" t="s">
        <v>206</v>
      </c>
      <c r="G43" s="46" t="s">
        <v>1758</v>
      </c>
      <c r="H43" s="34" t="s">
        <v>45</v>
      </c>
      <c r="I43" s="45" t="s">
        <v>1759</v>
      </c>
      <c r="J43" s="32" t="s">
        <v>1760</v>
      </c>
      <c r="K43" s="52" t="s">
        <v>1761</v>
      </c>
      <c r="L43" s="32" t="s">
        <v>42</v>
      </c>
      <c r="M43" s="61">
        <v>339709</v>
      </c>
      <c r="N43" s="34">
        <v>8</v>
      </c>
      <c r="O43" s="34"/>
      <c r="P43" s="34"/>
      <c r="Q43" s="34"/>
      <c r="R43" s="34"/>
      <c r="S43" s="32">
        <v>480</v>
      </c>
      <c r="T43" s="32">
        <v>0</v>
      </c>
      <c r="U43" s="32">
        <v>240</v>
      </c>
      <c r="V43" s="32">
        <f t="shared" si="0"/>
        <v>115200</v>
      </c>
      <c r="W43" s="32">
        <v>120</v>
      </c>
      <c r="X43" s="32">
        <f t="shared" si="1"/>
        <v>0</v>
      </c>
      <c r="Y43" s="32">
        <f t="shared" si="2"/>
        <v>115200</v>
      </c>
      <c r="Z43" s="45"/>
      <c r="AA43" s="29"/>
    </row>
    <row r="44" spans="1:27" s="14" customFormat="1" ht="70.5" customHeight="1">
      <c r="A44" s="29"/>
      <c r="B44" s="32">
        <v>38</v>
      </c>
      <c r="C44" s="33" t="s">
        <v>453</v>
      </c>
      <c r="D44" s="34" t="s">
        <v>454</v>
      </c>
      <c r="E44" s="45" t="s">
        <v>956</v>
      </c>
      <c r="F44" s="32" t="s">
        <v>206</v>
      </c>
      <c r="G44" s="46" t="s">
        <v>957</v>
      </c>
      <c r="H44" s="34" t="s">
        <v>45</v>
      </c>
      <c r="I44" s="45" t="s">
        <v>958</v>
      </c>
      <c r="J44" s="32" t="s">
        <v>959</v>
      </c>
      <c r="K44" s="52" t="s">
        <v>960</v>
      </c>
      <c r="L44" s="32" t="s">
        <v>42</v>
      </c>
      <c r="M44" s="61">
        <v>881986</v>
      </c>
      <c r="N44" s="34">
        <v>8</v>
      </c>
      <c r="O44" s="34"/>
      <c r="P44" s="34"/>
      <c r="Q44" s="34"/>
      <c r="R44" s="34"/>
      <c r="S44" s="32">
        <v>480</v>
      </c>
      <c r="T44" s="32">
        <v>0</v>
      </c>
      <c r="U44" s="32">
        <v>240</v>
      </c>
      <c r="V44" s="32">
        <f t="shared" si="0"/>
        <v>115200</v>
      </c>
      <c r="W44" s="32">
        <v>120</v>
      </c>
      <c r="X44" s="32">
        <f t="shared" si="1"/>
        <v>0</v>
      </c>
      <c r="Y44" s="32">
        <f t="shared" si="2"/>
        <v>115200</v>
      </c>
      <c r="Z44" s="45"/>
      <c r="AA44" s="29"/>
    </row>
    <row r="45" spans="1:27" s="14" customFormat="1" ht="70.5" customHeight="1">
      <c r="A45" s="29"/>
      <c r="B45" s="32">
        <v>39</v>
      </c>
      <c r="C45" s="33" t="s">
        <v>453</v>
      </c>
      <c r="D45" s="34" t="s">
        <v>454</v>
      </c>
      <c r="E45" s="45" t="s">
        <v>1762</v>
      </c>
      <c r="F45" s="32" t="s">
        <v>206</v>
      </c>
      <c r="G45" s="46" t="s">
        <v>1763</v>
      </c>
      <c r="H45" s="34" t="s">
        <v>116</v>
      </c>
      <c r="I45" s="45" t="s">
        <v>1764</v>
      </c>
      <c r="J45" s="32" t="s">
        <v>1765</v>
      </c>
      <c r="K45" s="52" t="s">
        <v>1766</v>
      </c>
      <c r="L45" s="32" t="s">
        <v>42</v>
      </c>
      <c r="M45" s="61">
        <v>377540</v>
      </c>
      <c r="N45" s="34">
        <v>8</v>
      </c>
      <c r="O45" s="34"/>
      <c r="P45" s="34"/>
      <c r="Q45" s="34"/>
      <c r="R45" s="34"/>
      <c r="S45" s="32">
        <v>480</v>
      </c>
      <c r="T45" s="32">
        <v>0</v>
      </c>
      <c r="U45" s="32">
        <v>240</v>
      </c>
      <c r="V45" s="32">
        <f t="shared" si="0"/>
        <v>115200</v>
      </c>
      <c r="W45" s="32">
        <v>120</v>
      </c>
      <c r="X45" s="32">
        <f t="shared" si="1"/>
        <v>0</v>
      </c>
      <c r="Y45" s="32">
        <f t="shared" si="2"/>
        <v>115200</v>
      </c>
      <c r="Z45" s="45"/>
      <c r="AA45" s="29"/>
    </row>
    <row r="46" spans="1:27" s="14" customFormat="1" ht="70.5" customHeight="1">
      <c r="A46" s="29"/>
      <c r="B46" s="32">
        <v>40</v>
      </c>
      <c r="C46" s="33" t="s">
        <v>453</v>
      </c>
      <c r="D46" s="34" t="s">
        <v>454</v>
      </c>
      <c r="E46" s="45" t="s">
        <v>1767</v>
      </c>
      <c r="F46" s="32" t="s">
        <v>206</v>
      </c>
      <c r="G46" s="46" t="s">
        <v>1768</v>
      </c>
      <c r="H46" s="34" t="s">
        <v>195</v>
      </c>
      <c r="I46" s="45" t="s">
        <v>1769</v>
      </c>
      <c r="J46" s="32" t="s">
        <v>1770</v>
      </c>
      <c r="K46" s="52" t="s">
        <v>1771</v>
      </c>
      <c r="L46" s="32" t="s">
        <v>42</v>
      </c>
      <c r="M46" s="61">
        <v>350035</v>
      </c>
      <c r="N46" s="34">
        <v>8</v>
      </c>
      <c r="O46" s="34"/>
      <c r="P46" s="34"/>
      <c r="Q46" s="34"/>
      <c r="R46" s="34"/>
      <c r="S46" s="32">
        <v>480</v>
      </c>
      <c r="T46" s="32">
        <v>0</v>
      </c>
      <c r="U46" s="32">
        <v>240</v>
      </c>
      <c r="V46" s="32">
        <f t="shared" si="0"/>
        <v>115200</v>
      </c>
      <c r="W46" s="32">
        <v>120</v>
      </c>
      <c r="X46" s="32">
        <f t="shared" si="1"/>
        <v>0</v>
      </c>
      <c r="Y46" s="32">
        <f t="shared" si="2"/>
        <v>115200</v>
      </c>
      <c r="Z46" s="45"/>
      <c r="AA46" s="29"/>
    </row>
    <row r="47" spans="1:27" s="14" customFormat="1" ht="70.5" customHeight="1">
      <c r="A47" s="29"/>
      <c r="B47" s="32">
        <v>41</v>
      </c>
      <c r="C47" s="33" t="s">
        <v>453</v>
      </c>
      <c r="D47" s="34" t="s">
        <v>454</v>
      </c>
      <c r="E47" s="45" t="s">
        <v>1772</v>
      </c>
      <c r="F47" s="32" t="s">
        <v>206</v>
      </c>
      <c r="G47" s="46" t="s">
        <v>1773</v>
      </c>
      <c r="H47" s="34" t="s">
        <v>237</v>
      </c>
      <c r="I47" s="45" t="s">
        <v>1774</v>
      </c>
      <c r="J47" s="32" t="s">
        <v>1775</v>
      </c>
      <c r="K47" s="52" t="s">
        <v>1776</v>
      </c>
      <c r="L47" s="32" t="s">
        <v>42</v>
      </c>
      <c r="M47" s="61">
        <v>296444</v>
      </c>
      <c r="N47" s="34">
        <v>8</v>
      </c>
      <c r="O47" s="34"/>
      <c r="P47" s="34"/>
      <c r="Q47" s="34"/>
      <c r="R47" s="34"/>
      <c r="S47" s="32">
        <v>480</v>
      </c>
      <c r="T47" s="32">
        <v>0</v>
      </c>
      <c r="U47" s="32">
        <v>240</v>
      </c>
      <c r="V47" s="32">
        <f t="shared" si="0"/>
        <v>115200</v>
      </c>
      <c r="W47" s="32">
        <v>120</v>
      </c>
      <c r="X47" s="32">
        <f t="shared" si="1"/>
        <v>0</v>
      </c>
      <c r="Y47" s="32">
        <f t="shared" si="2"/>
        <v>115200</v>
      </c>
      <c r="Z47" s="45"/>
      <c r="AA47" s="29"/>
    </row>
    <row r="48" spans="1:27" s="14" customFormat="1" ht="70.5" customHeight="1">
      <c r="A48" s="29"/>
      <c r="B48" s="32">
        <v>42</v>
      </c>
      <c r="C48" s="33" t="s">
        <v>453</v>
      </c>
      <c r="D48" s="34" t="s">
        <v>454</v>
      </c>
      <c r="E48" s="45" t="s">
        <v>1777</v>
      </c>
      <c r="F48" s="32" t="s">
        <v>206</v>
      </c>
      <c r="G48" s="46" t="s">
        <v>1778</v>
      </c>
      <c r="H48" s="34" t="s">
        <v>237</v>
      </c>
      <c r="I48" s="45" t="s">
        <v>1779</v>
      </c>
      <c r="J48" s="32" t="s">
        <v>1780</v>
      </c>
      <c r="K48" s="52" t="s">
        <v>1781</v>
      </c>
      <c r="L48" s="32" t="s">
        <v>42</v>
      </c>
      <c r="M48" s="61">
        <v>162786</v>
      </c>
      <c r="N48" s="34">
        <v>8</v>
      </c>
      <c r="O48" s="34"/>
      <c r="P48" s="34"/>
      <c r="Q48" s="34"/>
      <c r="R48" s="34"/>
      <c r="S48" s="32">
        <v>480</v>
      </c>
      <c r="T48" s="32">
        <v>0</v>
      </c>
      <c r="U48" s="32">
        <v>240</v>
      </c>
      <c r="V48" s="32">
        <f t="shared" si="0"/>
        <v>115200</v>
      </c>
      <c r="W48" s="32">
        <v>120</v>
      </c>
      <c r="X48" s="32">
        <f t="shared" si="1"/>
        <v>0</v>
      </c>
      <c r="Y48" s="32">
        <f t="shared" si="2"/>
        <v>115200</v>
      </c>
      <c r="Z48" s="45"/>
      <c r="AA48" s="29"/>
    </row>
    <row r="49" spans="1:27" s="14" customFormat="1" ht="70.5" customHeight="1">
      <c r="A49" s="29"/>
      <c r="B49" s="32">
        <v>43</v>
      </c>
      <c r="C49" s="33" t="s">
        <v>453</v>
      </c>
      <c r="D49" s="34" t="s">
        <v>454</v>
      </c>
      <c r="E49" s="45" t="s">
        <v>1782</v>
      </c>
      <c r="F49" s="32" t="s">
        <v>206</v>
      </c>
      <c r="G49" s="46" t="s">
        <v>1783</v>
      </c>
      <c r="H49" s="34" t="s">
        <v>237</v>
      </c>
      <c r="I49" s="45" t="s">
        <v>1784</v>
      </c>
      <c r="J49" s="32" t="s">
        <v>1785</v>
      </c>
      <c r="K49" s="52" t="s">
        <v>1786</v>
      </c>
      <c r="L49" s="32" t="s">
        <v>42</v>
      </c>
      <c r="M49" s="61">
        <v>203469</v>
      </c>
      <c r="N49" s="34">
        <v>8</v>
      </c>
      <c r="O49" s="34"/>
      <c r="P49" s="34"/>
      <c r="Q49" s="34"/>
      <c r="R49" s="34"/>
      <c r="S49" s="32">
        <v>480</v>
      </c>
      <c r="T49" s="32">
        <v>0</v>
      </c>
      <c r="U49" s="32">
        <v>240</v>
      </c>
      <c r="V49" s="32">
        <f t="shared" si="0"/>
        <v>115200</v>
      </c>
      <c r="W49" s="32">
        <v>120</v>
      </c>
      <c r="X49" s="32">
        <f t="shared" si="1"/>
        <v>0</v>
      </c>
      <c r="Y49" s="32">
        <f t="shared" si="2"/>
        <v>115200</v>
      </c>
      <c r="Z49" s="45"/>
      <c r="AA49" s="29"/>
    </row>
    <row r="50" spans="1:27" s="14" customFormat="1" ht="70.5" customHeight="1">
      <c r="A50" s="29"/>
      <c r="B50" s="32">
        <v>44</v>
      </c>
      <c r="C50" s="33" t="s">
        <v>453</v>
      </c>
      <c r="D50" s="34" t="s">
        <v>454</v>
      </c>
      <c r="E50" s="45" t="s">
        <v>1787</v>
      </c>
      <c r="F50" s="32" t="s">
        <v>206</v>
      </c>
      <c r="G50" s="46" t="s">
        <v>1788</v>
      </c>
      <c r="H50" s="34" t="s">
        <v>237</v>
      </c>
      <c r="I50" s="45" t="s">
        <v>1789</v>
      </c>
      <c r="J50" s="32" t="s">
        <v>1790</v>
      </c>
      <c r="K50" s="52" t="s">
        <v>1791</v>
      </c>
      <c r="L50" s="32" t="s">
        <v>42</v>
      </c>
      <c r="M50" s="61">
        <v>185317</v>
      </c>
      <c r="N50" s="34">
        <v>8</v>
      </c>
      <c r="O50" s="34"/>
      <c r="P50" s="34"/>
      <c r="Q50" s="34"/>
      <c r="R50" s="34"/>
      <c r="S50" s="32">
        <v>480</v>
      </c>
      <c r="T50" s="32">
        <v>0</v>
      </c>
      <c r="U50" s="32">
        <v>240</v>
      </c>
      <c r="V50" s="32">
        <f t="shared" si="0"/>
        <v>115200</v>
      </c>
      <c r="W50" s="32">
        <v>120</v>
      </c>
      <c r="X50" s="32">
        <f t="shared" si="1"/>
        <v>0</v>
      </c>
      <c r="Y50" s="32">
        <f t="shared" si="2"/>
        <v>115200</v>
      </c>
      <c r="Z50" s="45"/>
      <c r="AA50" s="29"/>
    </row>
    <row r="51" spans="1:27" s="14" customFormat="1" ht="70.5" customHeight="1">
      <c r="A51" s="29"/>
      <c r="B51" s="32">
        <v>45</v>
      </c>
      <c r="C51" s="33" t="s">
        <v>804</v>
      </c>
      <c r="D51" s="34" t="s">
        <v>805</v>
      </c>
      <c r="E51" s="45" t="s">
        <v>1792</v>
      </c>
      <c r="F51" s="32" t="s">
        <v>206</v>
      </c>
      <c r="G51" s="46" t="s">
        <v>1793</v>
      </c>
      <c r="H51" s="34" t="s">
        <v>54</v>
      </c>
      <c r="I51" s="45" t="s">
        <v>1794</v>
      </c>
      <c r="J51" s="32" t="s">
        <v>1795</v>
      </c>
      <c r="K51" s="52" t="s">
        <v>1796</v>
      </c>
      <c r="L51" s="32" t="s">
        <v>42</v>
      </c>
      <c r="M51" s="61">
        <v>662777</v>
      </c>
      <c r="N51" s="34">
        <v>8</v>
      </c>
      <c r="O51" s="34"/>
      <c r="P51" s="34"/>
      <c r="Q51" s="34"/>
      <c r="R51" s="34"/>
      <c r="S51" s="32">
        <v>480</v>
      </c>
      <c r="T51" s="32">
        <v>0</v>
      </c>
      <c r="U51" s="32">
        <v>240</v>
      </c>
      <c r="V51" s="32">
        <f t="shared" si="0"/>
        <v>115200</v>
      </c>
      <c r="W51" s="32">
        <v>120</v>
      </c>
      <c r="X51" s="32">
        <f t="shared" si="1"/>
        <v>0</v>
      </c>
      <c r="Y51" s="32">
        <f t="shared" si="2"/>
        <v>115200</v>
      </c>
      <c r="Z51" s="45"/>
      <c r="AA51" s="29"/>
    </row>
    <row r="52" spans="1:27" s="14" customFormat="1" ht="70.5" customHeight="1">
      <c r="A52" s="29"/>
      <c r="B52" s="32">
        <v>46</v>
      </c>
      <c r="C52" s="33" t="s">
        <v>804</v>
      </c>
      <c r="D52" s="34" t="s">
        <v>805</v>
      </c>
      <c r="E52" s="45" t="s">
        <v>1797</v>
      </c>
      <c r="F52" s="32" t="s">
        <v>206</v>
      </c>
      <c r="G52" s="46" t="s">
        <v>1798</v>
      </c>
      <c r="H52" s="34" t="s">
        <v>183</v>
      </c>
      <c r="I52" s="45" t="s">
        <v>1799</v>
      </c>
      <c r="J52" s="32" t="s">
        <v>1800</v>
      </c>
      <c r="K52" s="52" t="s">
        <v>1801</v>
      </c>
      <c r="L52" s="32" t="s">
        <v>42</v>
      </c>
      <c r="M52" s="61">
        <v>554905</v>
      </c>
      <c r="N52" s="34">
        <v>6</v>
      </c>
      <c r="O52" s="34"/>
      <c r="P52" s="34"/>
      <c r="Q52" s="34"/>
      <c r="R52" s="34"/>
      <c r="S52" s="32">
        <v>360</v>
      </c>
      <c r="T52" s="32">
        <v>0</v>
      </c>
      <c r="U52" s="32">
        <v>240</v>
      </c>
      <c r="V52" s="32">
        <f t="shared" si="0"/>
        <v>86400</v>
      </c>
      <c r="W52" s="32">
        <v>120</v>
      </c>
      <c r="X52" s="32">
        <f t="shared" si="1"/>
        <v>0</v>
      </c>
      <c r="Y52" s="32">
        <f t="shared" si="2"/>
        <v>86400</v>
      </c>
      <c r="Z52" s="45"/>
      <c r="AA52" s="29"/>
    </row>
    <row r="53" spans="1:27" s="14" customFormat="1" ht="70.5" customHeight="1">
      <c r="A53" s="29"/>
      <c r="B53" s="32">
        <v>47</v>
      </c>
      <c r="C53" s="33" t="s">
        <v>702</v>
      </c>
      <c r="D53" s="34" t="s">
        <v>348</v>
      </c>
      <c r="E53" s="45" t="s">
        <v>1802</v>
      </c>
      <c r="F53" s="32" t="s">
        <v>206</v>
      </c>
      <c r="G53" s="46" t="s">
        <v>1803</v>
      </c>
      <c r="H53" s="34" t="s">
        <v>39</v>
      </c>
      <c r="I53" s="45" t="s">
        <v>1804</v>
      </c>
      <c r="J53" s="32" t="s">
        <v>1805</v>
      </c>
      <c r="K53" s="52" t="s">
        <v>1806</v>
      </c>
      <c r="L53" s="32" t="s">
        <v>42</v>
      </c>
      <c r="M53" s="61">
        <v>23607</v>
      </c>
      <c r="N53" s="34">
        <v>2</v>
      </c>
      <c r="O53" s="34"/>
      <c r="P53" s="34"/>
      <c r="Q53" s="34"/>
      <c r="R53" s="34"/>
      <c r="S53" s="32">
        <v>120</v>
      </c>
      <c r="T53" s="32">
        <v>0</v>
      </c>
      <c r="U53" s="32">
        <v>240</v>
      </c>
      <c r="V53" s="32">
        <f t="shared" si="0"/>
        <v>28800</v>
      </c>
      <c r="W53" s="32">
        <v>120</v>
      </c>
      <c r="X53" s="32">
        <f t="shared" si="1"/>
        <v>0</v>
      </c>
      <c r="Y53" s="32">
        <f t="shared" si="2"/>
        <v>28800</v>
      </c>
      <c r="Z53" s="45"/>
      <c r="AA53" s="29"/>
    </row>
    <row r="54" spans="1:27" s="14" customFormat="1" ht="70.5" customHeight="1">
      <c r="A54" s="29"/>
      <c r="B54" s="32">
        <v>48</v>
      </c>
      <c r="C54" s="33" t="s">
        <v>1807</v>
      </c>
      <c r="D54" s="34" t="s">
        <v>424</v>
      </c>
      <c r="E54" s="45" t="s">
        <v>1808</v>
      </c>
      <c r="F54" s="32" t="s">
        <v>206</v>
      </c>
      <c r="G54" s="46" t="s">
        <v>1809</v>
      </c>
      <c r="H54" s="34" t="s">
        <v>195</v>
      </c>
      <c r="I54" s="45" t="s">
        <v>1810</v>
      </c>
      <c r="J54" s="32" t="s">
        <v>1811</v>
      </c>
      <c r="K54" s="52" t="s">
        <v>1812</v>
      </c>
      <c r="L54" s="32" t="s">
        <v>42</v>
      </c>
      <c r="M54" s="61">
        <v>757664</v>
      </c>
      <c r="N54" s="34">
        <v>20</v>
      </c>
      <c r="O54" s="34"/>
      <c r="P54" s="34"/>
      <c r="Q54" s="34"/>
      <c r="R54" s="34"/>
      <c r="S54" s="32">
        <v>1200</v>
      </c>
      <c r="T54" s="32">
        <v>0</v>
      </c>
      <c r="U54" s="32">
        <v>240</v>
      </c>
      <c r="V54" s="32">
        <f t="shared" si="0"/>
        <v>288000</v>
      </c>
      <c r="W54" s="32">
        <v>120</v>
      </c>
      <c r="X54" s="32">
        <f t="shared" si="1"/>
        <v>0</v>
      </c>
      <c r="Y54" s="32">
        <f t="shared" si="2"/>
        <v>288000</v>
      </c>
      <c r="Z54" s="45"/>
      <c r="AA54" s="29"/>
    </row>
    <row r="55" spans="1:27" s="14" customFormat="1" ht="70.5" customHeight="1">
      <c r="A55" s="29"/>
      <c r="B55" s="32">
        <v>49</v>
      </c>
      <c r="C55" s="33" t="s">
        <v>1807</v>
      </c>
      <c r="D55" s="34" t="s">
        <v>424</v>
      </c>
      <c r="E55" s="45" t="s">
        <v>1813</v>
      </c>
      <c r="F55" s="32" t="s">
        <v>206</v>
      </c>
      <c r="G55" s="46" t="s">
        <v>1814</v>
      </c>
      <c r="H55" s="34" t="s">
        <v>195</v>
      </c>
      <c r="I55" s="45" t="s">
        <v>1815</v>
      </c>
      <c r="J55" s="32" t="s">
        <v>1816</v>
      </c>
      <c r="K55" s="52" t="s">
        <v>1817</v>
      </c>
      <c r="L55" s="32" t="s">
        <v>42</v>
      </c>
      <c r="M55" s="61">
        <v>188844</v>
      </c>
      <c r="N55" s="34">
        <v>8</v>
      </c>
      <c r="O55" s="34"/>
      <c r="P55" s="34"/>
      <c r="Q55" s="34"/>
      <c r="R55" s="34"/>
      <c r="S55" s="32">
        <v>480</v>
      </c>
      <c r="T55" s="32">
        <v>0</v>
      </c>
      <c r="U55" s="32">
        <v>240</v>
      </c>
      <c r="V55" s="32">
        <f t="shared" si="0"/>
        <v>115200</v>
      </c>
      <c r="W55" s="32">
        <v>120</v>
      </c>
      <c r="X55" s="32">
        <f t="shared" si="1"/>
        <v>0</v>
      </c>
      <c r="Y55" s="32">
        <f t="shared" si="2"/>
        <v>115200</v>
      </c>
      <c r="Z55" s="45"/>
      <c r="AA55" s="29"/>
    </row>
    <row r="56" spans="1:27" s="14" customFormat="1" ht="70.5" customHeight="1">
      <c r="A56" s="29"/>
      <c r="B56" s="32">
        <v>50</v>
      </c>
      <c r="C56" s="33" t="s">
        <v>1818</v>
      </c>
      <c r="D56" s="34" t="s">
        <v>424</v>
      </c>
      <c r="E56" s="45" t="s">
        <v>1819</v>
      </c>
      <c r="F56" s="32" t="s">
        <v>206</v>
      </c>
      <c r="G56" s="46" t="s">
        <v>1820</v>
      </c>
      <c r="H56" s="34" t="s">
        <v>195</v>
      </c>
      <c r="I56" s="45" t="s">
        <v>1821</v>
      </c>
      <c r="J56" s="32" t="s">
        <v>1822</v>
      </c>
      <c r="K56" s="52" t="s">
        <v>1823</v>
      </c>
      <c r="L56" s="32" t="s">
        <v>42</v>
      </c>
      <c r="M56" s="61">
        <v>930902</v>
      </c>
      <c r="N56" s="34">
        <v>12</v>
      </c>
      <c r="O56" s="34"/>
      <c r="P56" s="34"/>
      <c r="Q56" s="34"/>
      <c r="R56" s="34"/>
      <c r="S56" s="32">
        <v>720</v>
      </c>
      <c r="T56" s="32">
        <v>0</v>
      </c>
      <c r="U56" s="32">
        <v>240</v>
      </c>
      <c r="V56" s="32">
        <f t="shared" si="0"/>
        <v>172800</v>
      </c>
      <c r="W56" s="32">
        <v>120</v>
      </c>
      <c r="X56" s="32">
        <f t="shared" si="1"/>
        <v>0</v>
      </c>
      <c r="Y56" s="32">
        <f t="shared" si="2"/>
        <v>172800</v>
      </c>
      <c r="Z56" s="45"/>
      <c r="AA56" s="29"/>
    </row>
    <row r="57" spans="1:27" s="14" customFormat="1" ht="70.5" customHeight="1">
      <c r="A57" s="29"/>
      <c r="B57" s="32">
        <v>51</v>
      </c>
      <c r="C57" s="33" t="s">
        <v>109</v>
      </c>
      <c r="D57" s="34" t="s">
        <v>424</v>
      </c>
      <c r="E57" s="45" t="s">
        <v>1824</v>
      </c>
      <c r="F57" s="32" t="s">
        <v>206</v>
      </c>
      <c r="G57" s="46" t="s">
        <v>1825</v>
      </c>
      <c r="H57" s="34" t="s">
        <v>39</v>
      </c>
      <c r="I57" s="45" t="s">
        <v>1826</v>
      </c>
      <c r="J57" s="32" t="s">
        <v>1827</v>
      </c>
      <c r="K57" s="52" t="s">
        <v>1828</v>
      </c>
      <c r="L57" s="32" t="s">
        <v>42</v>
      </c>
      <c r="M57" s="61">
        <v>64908</v>
      </c>
      <c r="N57" s="34">
        <v>2</v>
      </c>
      <c r="O57" s="34"/>
      <c r="P57" s="34"/>
      <c r="Q57" s="34"/>
      <c r="R57" s="34"/>
      <c r="S57" s="32">
        <v>120</v>
      </c>
      <c r="T57" s="32">
        <v>0</v>
      </c>
      <c r="U57" s="32">
        <v>240</v>
      </c>
      <c r="V57" s="32">
        <f t="shared" si="0"/>
        <v>28800</v>
      </c>
      <c r="W57" s="32">
        <v>120</v>
      </c>
      <c r="X57" s="32">
        <f t="shared" si="1"/>
        <v>0</v>
      </c>
      <c r="Y57" s="32">
        <f t="shared" si="2"/>
        <v>28800</v>
      </c>
      <c r="Z57" s="45"/>
      <c r="AA57" s="29"/>
    </row>
    <row r="58" spans="1:27" s="14" customFormat="1" ht="70.5" customHeight="1">
      <c r="A58" s="29"/>
      <c r="B58" s="32">
        <v>52</v>
      </c>
      <c r="C58" s="33" t="s">
        <v>109</v>
      </c>
      <c r="D58" s="34" t="s">
        <v>424</v>
      </c>
      <c r="E58" s="45" t="s">
        <v>1829</v>
      </c>
      <c r="F58" s="32" t="s">
        <v>206</v>
      </c>
      <c r="G58" s="46" t="s">
        <v>1830</v>
      </c>
      <c r="H58" s="34" t="s">
        <v>45</v>
      </c>
      <c r="I58" s="45" t="s">
        <v>1831</v>
      </c>
      <c r="J58" s="32" t="s">
        <v>1832</v>
      </c>
      <c r="K58" s="52" t="s">
        <v>1833</v>
      </c>
      <c r="L58" s="32" t="s">
        <v>42</v>
      </c>
      <c r="M58" s="61">
        <v>432790</v>
      </c>
      <c r="N58" s="34">
        <v>6</v>
      </c>
      <c r="O58" s="34"/>
      <c r="P58" s="34"/>
      <c r="Q58" s="34"/>
      <c r="R58" s="34"/>
      <c r="S58" s="32">
        <v>360</v>
      </c>
      <c r="T58" s="32">
        <v>0</v>
      </c>
      <c r="U58" s="32">
        <v>240</v>
      </c>
      <c r="V58" s="32">
        <f t="shared" si="0"/>
        <v>86400</v>
      </c>
      <c r="W58" s="32">
        <v>120</v>
      </c>
      <c r="X58" s="32">
        <f t="shared" si="1"/>
        <v>0</v>
      </c>
      <c r="Y58" s="32">
        <f t="shared" si="2"/>
        <v>86400</v>
      </c>
      <c r="Z58" s="45"/>
      <c r="AA58" s="29"/>
    </row>
    <row r="59" spans="1:27" s="14" customFormat="1" ht="70.5" customHeight="1">
      <c r="A59" s="29"/>
      <c r="B59" s="32">
        <v>53</v>
      </c>
      <c r="C59" s="33" t="s">
        <v>226</v>
      </c>
      <c r="D59" s="34" t="s">
        <v>227</v>
      </c>
      <c r="E59" s="45" t="s">
        <v>1834</v>
      </c>
      <c r="F59" s="32" t="s">
        <v>206</v>
      </c>
      <c r="G59" s="46" t="s">
        <v>1835</v>
      </c>
      <c r="H59" s="34" t="s">
        <v>54</v>
      </c>
      <c r="I59" s="45" t="s">
        <v>1836</v>
      </c>
      <c r="J59" s="32" t="s">
        <v>1837</v>
      </c>
      <c r="K59" s="52" t="s">
        <v>1838</v>
      </c>
      <c r="L59" s="32" t="s">
        <v>42</v>
      </c>
      <c r="M59" s="61">
        <v>13</v>
      </c>
      <c r="N59" s="34">
        <v>12</v>
      </c>
      <c r="O59" s="34"/>
      <c r="P59" s="34"/>
      <c r="Q59" s="34"/>
      <c r="R59" s="34"/>
      <c r="S59" s="32">
        <v>600</v>
      </c>
      <c r="T59" s="32">
        <v>0</v>
      </c>
      <c r="U59" s="32">
        <v>240</v>
      </c>
      <c r="V59" s="32">
        <f t="shared" si="0"/>
        <v>144000</v>
      </c>
      <c r="W59" s="32">
        <v>120</v>
      </c>
      <c r="X59" s="32">
        <f t="shared" si="1"/>
        <v>0</v>
      </c>
      <c r="Y59" s="32">
        <f t="shared" si="2"/>
        <v>144000</v>
      </c>
      <c r="Z59" s="45" t="s">
        <v>234</v>
      </c>
      <c r="AA59" s="29"/>
    </row>
    <row r="60" spans="1:27" s="14" customFormat="1" ht="70.5" customHeight="1">
      <c r="A60" s="29"/>
      <c r="B60" s="32">
        <v>54</v>
      </c>
      <c r="C60" s="33" t="s">
        <v>226</v>
      </c>
      <c r="D60" s="34" t="s">
        <v>227</v>
      </c>
      <c r="E60" s="45" t="s">
        <v>1839</v>
      </c>
      <c r="F60" s="32" t="s">
        <v>206</v>
      </c>
      <c r="G60" s="46" t="s">
        <v>1840</v>
      </c>
      <c r="H60" s="34" t="s">
        <v>39</v>
      </c>
      <c r="I60" s="45" t="s">
        <v>1841</v>
      </c>
      <c r="J60" s="32" t="s">
        <v>1842</v>
      </c>
      <c r="K60" s="52" t="s">
        <v>1843</v>
      </c>
      <c r="L60" s="32" t="s">
        <v>42</v>
      </c>
      <c r="M60" s="61">
        <v>71622</v>
      </c>
      <c r="N60" s="34"/>
      <c r="O60" s="34"/>
      <c r="P60" s="34"/>
      <c r="Q60" s="34">
        <v>60</v>
      </c>
      <c r="R60" s="34"/>
      <c r="S60" s="32">
        <v>0</v>
      </c>
      <c r="T60" s="32">
        <v>420</v>
      </c>
      <c r="U60" s="32">
        <v>240</v>
      </c>
      <c r="V60" s="32">
        <f t="shared" si="0"/>
        <v>0</v>
      </c>
      <c r="W60" s="32">
        <v>120</v>
      </c>
      <c r="X60" s="32">
        <f t="shared" si="1"/>
        <v>50400</v>
      </c>
      <c r="Y60" s="32">
        <f t="shared" si="2"/>
        <v>50400</v>
      </c>
      <c r="Z60" s="45" t="s">
        <v>234</v>
      </c>
      <c r="AA60" s="29"/>
    </row>
    <row r="61" spans="1:27" s="14" customFormat="1" ht="70.5" customHeight="1">
      <c r="A61" s="29"/>
      <c r="B61" s="32">
        <v>55</v>
      </c>
      <c r="C61" s="33" t="s">
        <v>226</v>
      </c>
      <c r="D61" s="34" t="s">
        <v>227</v>
      </c>
      <c r="E61" s="45" t="s">
        <v>1844</v>
      </c>
      <c r="F61" s="32" t="s">
        <v>206</v>
      </c>
      <c r="G61" s="46" t="s">
        <v>1845</v>
      </c>
      <c r="H61" s="34" t="s">
        <v>45</v>
      </c>
      <c r="I61" s="45" t="s">
        <v>1846</v>
      </c>
      <c r="J61" s="32" t="s">
        <v>1847</v>
      </c>
      <c r="K61" s="52" t="s">
        <v>1848</v>
      </c>
      <c r="L61" s="32" t="s">
        <v>42</v>
      </c>
      <c r="M61" s="61">
        <v>1229</v>
      </c>
      <c r="N61" s="34">
        <v>1</v>
      </c>
      <c r="O61" s="34"/>
      <c r="P61" s="34"/>
      <c r="Q61" s="34">
        <v>3</v>
      </c>
      <c r="R61" s="34"/>
      <c r="S61" s="32">
        <v>60</v>
      </c>
      <c r="T61" s="32">
        <v>21</v>
      </c>
      <c r="U61" s="32">
        <v>240</v>
      </c>
      <c r="V61" s="32">
        <f t="shared" si="0"/>
        <v>14400</v>
      </c>
      <c r="W61" s="32">
        <v>120</v>
      </c>
      <c r="X61" s="32">
        <f t="shared" si="1"/>
        <v>2520</v>
      </c>
      <c r="Y61" s="32">
        <f t="shared" si="2"/>
        <v>16920</v>
      </c>
      <c r="Z61" s="45" t="s">
        <v>234</v>
      </c>
      <c r="AA61" s="29"/>
    </row>
    <row r="62" spans="1:27" s="14" customFormat="1" ht="70.5" customHeight="1">
      <c r="A62" s="29"/>
      <c r="B62" s="32">
        <v>56</v>
      </c>
      <c r="C62" s="33" t="s">
        <v>226</v>
      </c>
      <c r="D62" s="34" t="s">
        <v>227</v>
      </c>
      <c r="E62" s="45" t="s">
        <v>1849</v>
      </c>
      <c r="F62" s="32" t="s">
        <v>206</v>
      </c>
      <c r="G62" s="46" t="s">
        <v>1850</v>
      </c>
      <c r="H62" s="34" t="s">
        <v>116</v>
      </c>
      <c r="I62" s="45" t="s">
        <v>1851</v>
      </c>
      <c r="J62" s="32" t="s">
        <v>1852</v>
      </c>
      <c r="K62" s="52" t="s">
        <v>1853</v>
      </c>
      <c r="L62" s="32" t="s">
        <v>42</v>
      </c>
      <c r="M62" s="61">
        <v>196321</v>
      </c>
      <c r="N62" s="34">
        <v>9</v>
      </c>
      <c r="O62" s="34"/>
      <c r="P62" s="34"/>
      <c r="Q62" s="34"/>
      <c r="R62" s="34"/>
      <c r="S62" s="32">
        <v>450</v>
      </c>
      <c r="T62" s="32">
        <v>0</v>
      </c>
      <c r="U62" s="32">
        <v>240</v>
      </c>
      <c r="V62" s="32">
        <f t="shared" si="0"/>
        <v>108000</v>
      </c>
      <c r="W62" s="32">
        <v>120</v>
      </c>
      <c r="X62" s="32">
        <f t="shared" si="1"/>
        <v>0</v>
      </c>
      <c r="Y62" s="32">
        <f t="shared" si="2"/>
        <v>108000</v>
      </c>
      <c r="Z62" s="45" t="s">
        <v>234</v>
      </c>
      <c r="AA62" s="29"/>
    </row>
    <row r="63" spans="1:27" s="14" customFormat="1" ht="70.5" customHeight="1">
      <c r="A63" s="29"/>
      <c r="B63" s="32">
        <v>57</v>
      </c>
      <c r="C63" s="33" t="s">
        <v>226</v>
      </c>
      <c r="D63" s="34" t="s">
        <v>227</v>
      </c>
      <c r="E63" s="45" t="s">
        <v>1854</v>
      </c>
      <c r="F63" s="32" t="s">
        <v>206</v>
      </c>
      <c r="G63" s="46" t="s">
        <v>1855</v>
      </c>
      <c r="H63" s="34" t="s">
        <v>116</v>
      </c>
      <c r="I63" s="45" t="s">
        <v>1856</v>
      </c>
      <c r="J63" s="32" t="s">
        <v>1857</v>
      </c>
      <c r="K63" s="52" t="s">
        <v>1858</v>
      </c>
      <c r="L63" s="32" t="s">
        <v>42</v>
      </c>
      <c r="M63" s="61">
        <v>37158</v>
      </c>
      <c r="N63" s="34">
        <v>6</v>
      </c>
      <c r="O63" s="34"/>
      <c r="P63" s="34"/>
      <c r="Q63" s="34"/>
      <c r="R63" s="34"/>
      <c r="S63" s="32">
        <v>300</v>
      </c>
      <c r="T63" s="32">
        <v>0</v>
      </c>
      <c r="U63" s="32">
        <v>240</v>
      </c>
      <c r="V63" s="32">
        <f t="shared" si="0"/>
        <v>72000</v>
      </c>
      <c r="W63" s="32">
        <v>120</v>
      </c>
      <c r="X63" s="32">
        <f t="shared" si="1"/>
        <v>0</v>
      </c>
      <c r="Y63" s="32">
        <f t="shared" si="2"/>
        <v>72000</v>
      </c>
      <c r="Z63" s="45" t="s">
        <v>234</v>
      </c>
      <c r="AA63" s="29"/>
    </row>
    <row r="64" spans="1:27" s="14" customFormat="1" ht="70.5" customHeight="1">
      <c r="A64" s="29"/>
      <c r="B64" s="32">
        <v>58</v>
      </c>
      <c r="C64" s="33" t="s">
        <v>226</v>
      </c>
      <c r="D64" s="34" t="s">
        <v>227</v>
      </c>
      <c r="E64" s="45" t="s">
        <v>1859</v>
      </c>
      <c r="F64" s="32" t="s">
        <v>206</v>
      </c>
      <c r="G64" s="46" t="s">
        <v>1860</v>
      </c>
      <c r="H64" s="34" t="s">
        <v>54</v>
      </c>
      <c r="I64" s="45" t="s">
        <v>1861</v>
      </c>
      <c r="J64" s="32" t="s">
        <v>1862</v>
      </c>
      <c r="K64" s="52" t="s">
        <v>1863</v>
      </c>
      <c r="L64" s="32" t="s">
        <v>42</v>
      </c>
      <c r="M64" s="61">
        <v>934420</v>
      </c>
      <c r="N64" s="34">
        <v>18</v>
      </c>
      <c r="O64" s="34"/>
      <c r="P64" s="34"/>
      <c r="Q64" s="34"/>
      <c r="R64" s="34"/>
      <c r="S64" s="32">
        <v>900</v>
      </c>
      <c r="T64" s="32">
        <v>0</v>
      </c>
      <c r="U64" s="32">
        <v>240</v>
      </c>
      <c r="V64" s="32">
        <f t="shared" si="0"/>
        <v>216000</v>
      </c>
      <c r="W64" s="32">
        <v>120</v>
      </c>
      <c r="X64" s="32">
        <f t="shared" si="1"/>
        <v>0</v>
      </c>
      <c r="Y64" s="32">
        <f t="shared" si="2"/>
        <v>216000</v>
      </c>
      <c r="Z64" s="45" t="s">
        <v>234</v>
      </c>
      <c r="AA64" s="29"/>
    </row>
    <row r="65" spans="1:27" s="14" customFormat="1" ht="70.5" customHeight="1">
      <c r="A65" s="29"/>
      <c r="B65" s="32">
        <v>59</v>
      </c>
      <c r="C65" s="33" t="s">
        <v>226</v>
      </c>
      <c r="D65" s="34" t="s">
        <v>227</v>
      </c>
      <c r="E65" s="45" t="s">
        <v>1864</v>
      </c>
      <c r="F65" s="32" t="s">
        <v>206</v>
      </c>
      <c r="G65" s="46" t="s">
        <v>1865</v>
      </c>
      <c r="H65" s="34" t="s">
        <v>39</v>
      </c>
      <c r="I65" s="45" t="s">
        <v>1866</v>
      </c>
      <c r="J65" s="32" t="s">
        <v>1867</v>
      </c>
      <c r="K65" s="52" t="s">
        <v>1868</v>
      </c>
      <c r="L65" s="32" t="s">
        <v>42</v>
      </c>
      <c r="M65" s="61">
        <v>103269</v>
      </c>
      <c r="N65" s="34">
        <v>5</v>
      </c>
      <c r="O65" s="34"/>
      <c r="P65" s="34"/>
      <c r="Q65" s="34"/>
      <c r="R65" s="34"/>
      <c r="S65" s="32">
        <v>300</v>
      </c>
      <c r="T65" s="32">
        <v>0</v>
      </c>
      <c r="U65" s="32">
        <v>240</v>
      </c>
      <c r="V65" s="32">
        <f t="shared" si="0"/>
        <v>72000</v>
      </c>
      <c r="W65" s="32">
        <v>120</v>
      </c>
      <c r="X65" s="32">
        <f t="shared" si="1"/>
        <v>0</v>
      </c>
      <c r="Y65" s="32">
        <f t="shared" si="2"/>
        <v>72000</v>
      </c>
      <c r="Z65" s="45"/>
      <c r="AA65" s="29"/>
    </row>
    <row r="66" spans="1:27" s="14" customFormat="1" ht="70.5" customHeight="1">
      <c r="A66" s="29"/>
      <c r="B66" s="32">
        <v>60</v>
      </c>
      <c r="C66" s="33" t="s">
        <v>226</v>
      </c>
      <c r="D66" s="34" t="s">
        <v>227</v>
      </c>
      <c r="E66" s="45" t="s">
        <v>1869</v>
      </c>
      <c r="F66" s="32" t="s">
        <v>206</v>
      </c>
      <c r="G66" s="46" t="s">
        <v>1870</v>
      </c>
      <c r="H66" s="34" t="s">
        <v>39</v>
      </c>
      <c r="I66" s="45" t="s">
        <v>1871</v>
      </c>
      <c r="J66" s="32" t="s">
        <v>1872</v>
      </c>
      <c r="K66" s="52" t="s">
        <v>1873</v>
      </c>
      <c r="L66" s="32" t="s">
        <v>42</v>
      </c>
      <c r="M66" s="61">
        <v>1236843</v>
      </c>
      <c r="N66" s="34">
        <v>30</v>
      </c>
      <c r="O66" s="34"/>
      <c r="P66" s="34"/>
      <c r="Q66" s="34"/>
      <c r="R66" s="34"/>
      <c r="S66" s="32">
        <v>1800</v>
      </c>
      <c r="T66" s="32">
        <v>0</v>
      </c>
      <c r="U66" s="32">
        <v>240</v>
      </c>
      <c r="V66" s="32">
        <f t="shared" si="0"/>
        <v>432000</v>
      </c>
      <c r="W66" s="32">
        <v>120</v>
      </c>
      <c r="X66" s="32">
        <f t="shared" si="1"/>
        <v>0</v>
      </c>
      <c r="Y66" s="32">
        <f t="shared" si="2"/>
        <v>432000</v>
      </c>
      <c r="Z66" s="45" t="s">
        <v>234</v>
      </c>
      <c r="AA66" s="29"/>
    </row>
    <row r="67" spans="1:27" s="14" customFormat="1" ht="70.5" customHeight="1">
      <c r="A67" s="29"/>
      <c r="B67" s="32">
        <v>61</v>
      </c>
      <c r="C67" s="33" t="s">
        <v>226</v>
      </c>
      <c r="D67" s="34" t="s">
        <v>227</v>
      </c>
      <c r="E67" s="45" t="s">
        <v>1874</v>
      </c>
      <c r="F67" s="32" t="s">
        <v>206</v>
      </c>
      <c r="G67" s="46" t="s">
        <v>1875</v>
      </c>
      <c r="H67" s="34" t="s">
        <v>230</v>
      </c>
      <c r="I67" s="45" t="s">
        <v>1876</v>
      </c>
      <c r="J67" s="32" t="s">
        <v>1877</v>
      </c>
      <c r="K67" s="52" t="s">
        <v>1878</v>
      </c>
      <c r="L67" s="32" t="s">
        <v>42</v>
      </c>
      <c r="M67" s="61">
        <v>346059</v>
      </c>
      <c r="N67" s="34">
        <v>12</v>
      </c>
      <c r="O67" s="34"/>
      <c r="P67" s="34"/>
      <c r="Q67" s="34"/>
      <c r="R67" s="34"/>
      <c r="S67" s="32">
        <v>750</v>
      </c>
      <c r="T67" s="32">
        <v>0</v>
      </c>
      <c r="U67" s="32">
        <v>240</v>
      </c>
      <c r="V67" s="32">
        <f t="shared" si="0"/>
        <v>180000</v>
      </c>
      <c r="W67" s="32">
        <v>120</v>
      </c>
      <c r="X67" s="32">
        <f t="shared" si="1"/>
        <v>0</v>
      </c>
      <c r="Y67" s="32">
        <f t="shared" si="2"/>
        <v>180000</v>
      </c>
      <c r="Z67" s="45" t="s">
        <v>234</v>
      </c>
      <c r="AA67" s="29"/>
    </row>
    <row r="68" spans="1:27" s="14" customFormat="1" ht="70.5" customHeight="1">
      <c r="A68" s="29"/>
      <c r="B68" s="32">
        <v>62</v>
      </c>
      <c r="C68" s="33" t="s">
        <v>226</v>
      </c>
      <c r="D68" s="34" t="s">
        <v>227</v>
      </c>
      <c r="E68" s="45" t="s">
        <v>1879</v>
      </c>
      <c r="F68" s="32" t="s">
        <v>206</v>
      </c>
      <c r="G68" s="46" t="s">
        <v>1880</v>
      </c>
      <c r="H68" s="34" t="s">
        <v>54</v>
      </c>
      <c r="I68" s="45" t="s">
        <v>1881</v>
      </c>
      <c r="J68" s="32" t="s">
        <v>1882</v>
      </c>
      <c r="K68" s="52" t="s">
        <v>1883</v>
      </c>
      <c r="L68" s="32" t="s">
        <v>42</v>
      </c>
      <c r="M68" s="61">
        <v>1334010</v>
      </c>
      <c r="N68" s="34">
        <v>24</v>
      </c>
      <c r="O68" s="34"/>
      <c r="P68" s="34"/>
      <c r="Q68" s="34"/>
      <c r="R68" s="34"/>
      <c r="S68" s="32">
        <v>1200</v>
      </c>
      <c r="T68" s="32">
        <v>0</v>
      </c>
      <c r="U68" s="32">
        <v>240</v>
      </c>
      <c r="V68" s="32">
        <f t="shared" si="0"/>
        <v>288000</v>
      </c>
      <c r="W68" s="32">
        <v>120</v>
      </c>
      <c r="X68" s="32">
        <f t="shared" si="1"/>
        <v>0</v>
      </c>
      <c r="Y68" s="32">
        <f t="shared" si="2"/>
        <v>288000</v>
      </c>
      <c r="Z68" s="45" t="s">
        <v>234</v>
      </c>
      <c r="AA68" s="29"/>
    </row>
    <row r="69" spans="1:27" s="14" customFormat="1" ht="70.5" customHeight="1">
      <c r="A69" s="29"/>
      <c r="B69" s="32">
        <v>63</v>
      </c>
      <c r="C69" s="33" t="s">
        <v>1884</v>
      </c>
      <c r="D69" s="34" t="s">
        <v>227</v>
      </c>
      <c r="E69" s="45" t="s">
        <v>1885</v>
      </c>
      <c r="F69" s="32" t="s">
        <v>206</v>
      </c>
      <c r="G69" s="46" t="s">
        <v>1886</v>
      </c>
      <c r="H69" s="34" t="s">
        <v>39</v>
      </c>
      <c r="I69" s="45" t="s">
        <v>1887</v>
      </c>
      <c r="J69" s="32" t="s">
        <v>1888</v>
      </c>
      <c r="K69" s="52" t="s">
        <v>1889</v>
      </c>
      <c r="L69" s="32" t="s">
        <v>42</v>
      </c>
      <c r="M69" s="61">
        <v>159136</v>
      </c>
      <c r="N69" s="34">
        <v>3</v>
      </c>
      <c r="O69" s="34"/>
      <c r="P69" s="34"/>
      <c r="Q69" s="34"/>
      <c r="R69" s="34"/>
      <c r="S69" s="32">
        <v>150</v>
      </c>
      <c r="T69" s="32">
        <v>0</v>
      </c>
      <c r="U69" s="32">
        <v>240</v>
      </c>
      <c r="V69" s="32">
        <f t="shared" si="0"/>
        <v>36000</v>
      </c>
      <c r="W69" s="32">
        <v>120</v>
      </c>
      <c r="X69" s="32">
        <f t="shared" si="1"/>
        <v>0</v>
      </c>
      <c r="Y69" s="32">
        <f t="shared" si="2"/>
        <v>36000</v>
      </c>
      <c r="Z69" s="45"/>
      <c r="AA69" s="29"/>
    </row>
    <row r="70" spans="1:27" s="14" customFormat="1" ht="70.5" customHeight="1">
      <c r="A70" s="29"/>
      <c r="B70" s="32">
        <v>64</v>
      </c>
      <c r="C70" s="33" t="s">
        <v>1884</v>
      </c>
      <c r="D70" s="34" t="s">
        <v>227</v>
      </c>
      <c r="E70" s="45" t="s">
        <v>1890</v>
      </c>
      <c r="F70" s="32" t="s">
        <v>206</v>
      </c>
      <c r="G70" s="46" t="s">
        <v>1891</v>
      </c>
      <c r="H70" s="34" t="s">
        <v>159</v>
      </c>
      <c r="I70" s="45" t="s">
        <v>1892</v>
      </c>
      <c r="J70" s="32" t="s">
        <v>1893</v>
      </c>
      <c r="K70" s="52" t="s">
        <v>1894</v>
      </c>
      <c r="L70" s="32" t="s">
        <v>42</v>
      </c>
      <c r="M70" s="61">
        <v>475329</v>
      </c>
      <c r="N70" s="34">
        <v>5</v>
      </c>
      <c r="O70" s="34"/>
      <c r="P70" s="34"/>
      <c r="Q70" s="34"/>
      <c r="R70" s="34"/>
      <c r="S70" s="32">
        <v>300</v>
      </c>
      <c r="T70" s="32">
        <v>0</v>
      </c>
      <c r="U70" s="32">
        <v>240</v>
      </c>
      <c r="V70" s="32">
        <f t="shared" si="0"/>
        <v>72000</v>
      </c>
      <c r="W70" s="32">
        <v>120</v>
      </c>
      <c r="X70" s="32">
        <f t="shared" si="1"/>
        <v>0</v>
      </c>
      <c r="Y70" s="32">
        <f t="shared" si="2"/>
        <v>72000</v>
      </c>
      <c r="Z70" s="45"/>
      <c r="AA70" s="29"/>
    </row>
    <row r="71" spans="1:27" s="14" customFormat="1" ht="70.5" customHeight="1">
      <c r="A71" s="29"/>
      <c r="B71" s="32">
        <v>65</v>
      </c>
      <c r="C71" s="33" t="s">
        <v>1895</v>
      </c>
      <c r="D71" s="34" t="s">
        <v>227</v>
      </c>
      <c r="E71" s="45" t="s">
        <v>1896</v>
      </c>
      <c r="F71" s="32" t="s">
        <v>206</v>
      </c>
      <c r="G71" s="46" t="s">
        <v>1897</v>
      </c>
      <c r="H71" s="34" t="s">
        <v>159</v>
      </c>
      <c r="I71" s="45" t="s">
        <v>1898</v>
      </c>
      <c r="J71" s="32" t="s">
        <v>1899</v>
      </c>
      <c r="K71" s="52" t="s">
        <v>1900</v>
      </c>
      <c r="L71" s="32" t="s">
        <v>42</v>
      </c>
      <c r="M71" s="61">
        <v>139911</v>
      </c>
      <c r="N71" s="34">
        <v>20</v>
      </c>
      <c r="O71" s="34"/>
      <c r="P71" s="34"/>
      <c r="Q71" s="34"/>
      <c r="R71" s="34"/>
      <c r="S71" s="32">
        <v>1050</v>
      </c>
      <c r="T71" s="32">
        <v>0</v>
      </c>
      <c r="U71" s="32">
        <v>240</v>
      </c>
      <c r="V71" s="32">
        <f aca="true" t="shared" si="3" ref="V71:V134">S71*U71</f>
        <v>252000</v>
      </c>
      <c r="W71" s="32">
        <v>120</v>
      </c>
      <c r="X71" s="32">
        <f aca="true" t="shared" si="4" ref="X71:X134">T71*W71</f>
        <v>0</v>
      </c>
      <c r="Y71" s="32">
        <f aca="true" t="shared" si="5" ref="Y71:Y134">V71+X71</f>
        <v>252000</v>
      </c>
      <c r="Z71" s="45"/>
      <c r="AA71" s="29"/>
    </row>
    <row r="72" spans="1:27" s="14" customFormat="1" ht="70.5" customHeight="1">
      <c r="A72" s="29"/>
      <c r="B72" s="32">
        <v>66</v>
      </c>
      <c r="C72" s="33" t="s">
        <v>1895</v>
      </c>
      <c r="D72" s="34" t="s">
        <v>227</v>
      </c>
      <c r="E72" s="45" t="s">
        <v>1901</v>
      </c>
      <c r="F72" s="32" t="s">
        <v>206</v>
      </c>
      <c r="G72" s="46" t="s">
        <v>1902</v>
      </c>
      <c r="H72" s="34" t="s">
        <v>159</v>
      </c>
      <c r="I72" s="45" t="s">
        <v>1903</v>
      </c>
      <c r="J72" s="32" t="s">
        <v>1904</v>
      </c>
      <c r="K72" s="52" t="s">
        <v>1905</v>
      </c>
      <c r="L72" s="32" t="s">
        <v>42</v>
      </c>
      <c r="M72" s="61">
        <v>304985</v>
      </c>
      <c r="N72" s="34">
        <v>22</v>
      </c>
      <c r="O72" s="34"/>
      <c r="P72" s="34"/>
      <c r="Q72" s="34"/>
      <c r="R72" s="34"/>
      <c r="S72" s="32">
        <v>1200</v>
      </c>
      <c r="T72" s="32">
        <v>0</v>
      </c>
      <c r="U72" s="32">
        <v>240</v>
      </c>
      <c r="V72" s="32">
        <f t="shared" si="3"/>
        <v>288000</v>
      </c>
      <c r="W72" s="32">
        <v>120</v>
      </c>
      <c r="X72" s="32">
        <f t="shared" si="4"/>
        <v>0</v>
      </c>
      <c r="Y72" s="32">
        <f t="shared" si="5"/>
        <v>288000</v>
      </c>
      <c r="Z72" s="45"/>
      <c r="AA72" s="29"/>
    </row>
    <row r="73" spans="1:27" s="14" customFormat="1" ht="70.5" customHeight="1">
      <c r="A73" s="29"/>
      <c r="B73" s="32">
        <v>67</v>
      </c>
      <c r="C73" s="33" t="s">
        <v>1906</v>
      </c>
      <c r="D73" s="34" t="s">
        <v>227</v>
      </c>
      <c r="E73" s="45" t="s">
        <v>1907</v>
      </c>
      <c r="F73" s="32" t="s">
        <v>206</v>
      </c>
      <c r="G73" s="46" t="s">
        <v>1908</v>
      </c>
      <c r="H73" s="34" t="s">
        <v>159</v>
      </c>
      <c r="I73" s="45" t="s">
        <v>1909</v>
      </c>
      <c r="J73" s="32" t="s">
        <v>1910</v>
      </c>
      <c r="K73" s="52" t="s">
        <v>1911</v>
      </c>
      <c r="L73" s="32" t="s">
        <v>42</v>
      </c>
      <c r="M73" s="61">
        <v>483624</v>
      </c>
      <c r="N73" s="34">
        <v>18</v>
      </c>
      <c r="O73" s="34"/>
      <c r="P73" s="34"/>
      <c r="Q73" s="34"/>
      <c r="R73" s="34"/>
      <c r="S73" s="32">
        <v>900</v>
      </c>
      <c r="T73" s="32">
        <v>0</v>
      </c>
      <c r="U73" s="32">
        <v>240</v>
      </c>
      <c r="V73" s="32">
        <f t="shared" si="3"/>
        <v>216000</v>
      </c>
      <c r="W73" s="32">
        <v>120</v>
      </c>
      <c r="X73" s="32">
        <f t="shared" si="4"/>
        <v>0</v>
      </c>
      <c r="Y73" s="32">
        <f t="shared" si="5"/>
        <v>216000</v>
      </c>
      <c r="Z73" s="45"/>
      <c r="AA73" s="29"/>
    </row>
    <row r="74" spans="1:27" s="14" customFormat="1" ht="70.5" customHeight="1">
      <c r="A74" s="29"/>
      <c r="B74" s="32">
        <v>68</v>
      </c>
      <c r="C74" s="33" t="s">
        <v>1912</v>
      </c>
      <c r="D74" s="34" t="s">
        <v>227</v>
      </c>
      <c r="E74" s="45" t="s">
        <v>1913</v>
      </c>
      <c r="F74" s="32" t="s">
        <v>206</v>
      </c>
      <c r="G74" s="46" t="s">
        <v>1914</v>
      </c>
      <c r="H74" s="34" t="s">
        <v>195</v>
      </c>
      <c r="I74" s="45" t="s">
        <v>1915</v>
      </c>
      <c r="J74" s="32" t="s">
        <v>1916</v>
      </c>
      <c r="K74" s="52" t="s">
        <v>1917</v>
      </c>
      <c r="L74" s="32" t="s">
        <v>42</v>
      </c>
      <c r="M74" s="61">
        <v>604038</v>
      </c>
      <c r="N74" s="34">
        <v>15</v>
      </c>
      <c r="O74" s="34"/>
      <c r="P74" s="34"/>
      <c r="Q74" s="34"/>
      <c r="R74" s="34"/>
      <c r="S74" s="32">
        <v>900</v>
      </c>
      <c r="T74" s="32">
        <v>0</v>
      </c>
      <c r="U74" s="32">
        <v>240</v>
      </c>
      <c r="V74" s="32">
        <f t="shared" si="3"/>
        <v>216000</v>
      </c>
      <c r="W74" s="32">
        <v>120</v>
      </c>
      <c r="X74" s="32">
        <f t="shared" si="4"/>
        <v>0</v>
      </c>
      <c r="Y74" s="32">
        <f t="shared" si="5"/>
        <v>216000</v>
      </c>
      <c r="Z74" s="45" t="s">
        <v>234</v>
      </c>
      <c r="AA74" s="29"/>
    </row>
    <row r="75" spans="1:27" s="14" customFormat="1" ht="70.5" customHeight="1">
      <c r="A75" s="29"/>
      <c r="B75" s="32">
        <v>69</v>
      </c>
      <c r="C75" s="33" t="s">
        <v>1918</v>
      </c>
      <c r="D75" s="34" t="s">
        <v>227</v>
      </c>
      <c r="E75" s="45" t="s">
        <v>1919</v>
      </c>
      <c r="F75" s="32" t="s">
        <v>206</v>
      </c>
      <c r="G75" s="46" t="s">
        <v>1920</v>
      </c>
      <c r="H75" s="34" t="s">
        <v>45</v>
      </c>
      <c r="I75" s="45" t="s">
        <v>1921</v>
      </c>
      <c r="J75" s="32" t="s">
        <v>1922</v>
      </c>
      <c r="K75" s="52" t="s">
        <v>1923</v>
      </c>
      <c r="L75" s="32" t="s">
        <v>42</v>
      </c>
      <c r="M75" s="61">
        <v>19969</v>
      </c>
      <c r="N75" s="34">
        <v>29</v>
      </c>
      <c r="O75" s="34"/>
      <c r="P75" s="34"/>
      <c r="Q75" s="34">
        <v>140</v>
      </c>
      <c r="R75" s="34"/>
      <c r="S75" s="32">
        <v>870</v>
      </c>
      <c r="T75" s="32">
        <v>980</v>
      </c>
      <c r="U75" s="32">
        <v>240</v>
      </c>
      <c r="V75" s="32">
        <f t="shared" si="3"/>
        <v>208800</v>
      </c>
      <c r="W75" s="32">
        <v>120</v>
      </c>
      <c r="X75" s="32">
        <f t="shared" si="4"/>
        <v>117600</v>
      </c>
      <c r="Y75" s="32">
        <f t="shared" si="5"/>
        <v>326400</v>
      </c>
      <c r="Z75" s="45"/>
      <c r="AA75" s="29"/>
    </row>
    <row r="76" spans="1:27" s="14" customFormat="1" ht="70.5" customHeight="1">
      <c r="A76" s="29"/>
      <c r="B76" s="32">
        <v>70</v>
      </c>
      <c r="C76" s="33" t="s">
        <v>1346</v>
      </c>
      <c r="D76" s="34" t="s">
        <v>227</v>
      </c>
      <c r="E76" s="45" t="s">
        <v>1924</v>
      </c>
      <c r="F76" s="32" t="s">
        <v>206</v>
      </c>
      <c r="G76" s="46" t="s">
        <v>1925</v>
      </c>
      <c r="H76" s="34" t="s">
        <v>39</v>
      </c>
      <c r="I76" s="45" t="s">
        <v>1926</v>
      </c>
      <c r="J76" s="32" t="s">
        <v>1927</v>
      </c>
      <c r="K76" s="52" t="s">
        <v>1928</v>
      </c>
      <c r="L76" s="32" t="s">
        <v>42</v>
      </c>
      <c r="M76" s="61">
        <v>547641</v>
      </c>
      <c r="N76" s="34">
        <v>9</v>
      </c>
      <c r="O76" s="34"/>
      <c r="P76" s="34"/>
      <c r="Q76" s="34"/>
      <c r="R76" s="34"/>
      <c r="S76" s="32">
        <v>450</v>
      </c>
      <c r="T76" s="32">
        <v>0</v>
      </c>
      <c r="U76" s="32">
        <v>240</v>
      </c>
      <c r="V76" s="32">
        <f t="shared" si="3"/>
        <v>108000</v>
      </c>
      <c r="W76" s="32">
        <v>120</v>
      </c>
      <c r="X76" s="32">
        <f t="shared" si="4"/>
        <v>0</v>
      </c>
      <c r="Y76" s="32">
        <f t="shared" si="5"/>
        <v>108000</v>
      </c>
      <c r="Z76" s="45"/>
      <c r="AA76" s="29"/>
    </row>
    <row r="77" spans="1:27" s="14" customFormat="1" ht="70.5" customHeight="1">
      <c r="A77" s="29"/>
      <c r="B77" s="32">
        <v>71</v>
      </c>
      <c r="C77" s="33" t="s">
        <v>1346</v>
      </c>
      <c r="D77" s="34" t="s">
        <v>227</v>
      </c>
      <c r="E77" s="45" t="s">
        <v>1929</v>
      </c>
      <c r="F77" s="32" t="s">
        <v>206</v>
      </c>
      <c r="G77" s="46" t="s">
        <v>1930</v>
      </c>
      <c r="H77" s="34" t="s">
        <v>54</v>
      </c>
      <c r="I77" s="45" t="s">
        <v>1931</v>
      </c>
      <c r="J77" s="32" t="s">
        <v>1932</v>
      </c>
      <c r="K77" s="52" t="s">
        <v>1933</v>
      </c>
      <c r="L77" s="32" t="s">
        <v>42</v>
      </c>
      <c r="M77" s="61">
        <v>942628</v>
      </c>
      <c r="N77" s="34">
        <v>15</v>
      </c>
      <c r="O77" s="34"/>
      <c r="P77" s="34"/>
      <c r="Q77" s="34"/>
      <c r="R77" s="34"/>
      <c r="S77" s="32">
        <v>750</v>
      </c>
      <c r="T77" s="32">
        <v>0</v>
      </c>
      <c r="U77" s="32">
        <v>240</v>
      </c>
      <c r="V77" s="32">
        <f t="shared" si="3"/>
        <v>180000</v>
      </c>
      <c r="W77" s="32">
        <v>120</v>
      </c>
      <c r="X77" s="32">
        <f t="shared" si="4"/>
        <v>0</v>
      </c>
      <c r="Y77" s="32">
        <f t="shared" si="5"/>
        <v>180000</v>
      </c>
      <c r="Z77" s="45"/>
      <c r="AA77" s="29"/>
    </row>
    <row r="78" spans="1:27" s="14" customFormat="1" ht="70.5" customHeight="1">
      <c r="A78" s="29"/>
      <c r="B78" s="32">
        <v>72</v>
      </c>
      <c r="C78" s="33" t="s">
        <v>1346</v>
      </c>
      <c r="D78" s="34" t="s">
        <v>227</v>
      </c>
      <c r="E78" s="45" t="s">
        <v>1934</v>
      </c>
      <c r="F78" s="32" t="s">
        <v>206</v>
      </c>
      <c r="G78" s="46" t="s">
        <v>1935</v>
      </c>
      <c r="H78" s="34" t="s">
        <v>338</v>
      </c>
      <c r="I78" s="45" t="s">
        <v>1936</v>
      </c>
      <c r="J78" s="32" t="s">
        <v>1937</v>
      </c>
      <c r="K78" s="52" t="s">
        <v>1938</v>
      </c>
      <c r="L78" s="32" t="s">
        <v>42</v>
      </c>
      <c r="M78" s="61">
        <v>487013</v>
      </c>
      <c r="N78" s="34">
        <v>10</v>
      </c>
      <c r="O78" s="34"/>
      <c r="P78" s="34"/>
      <c r="Q78" s="34"/>
      <c r="R78" s="34"/>
      <c r="S78" s="32">
        <v>600</v>
      </c>
      <c r="T78" s="32">
        <v>0</v>
      </c>
      <c r="U78" s="32">
        <v>240</v>
      </c>
      <c r="V78" s="32">
        <f t="shared" si="3"/>
        <v>144000</v>
      </c>
      <c r="W78" s="32">
        <v>120</v>
      </c>
      <c r="X78" s="32">
        <f t="shared" si="4"/>
        <v>0</v>
      </c>
      <c r="Y78" s="32">
        <f t="shared" si="5"/>
        <v>144000</v>
      </c>
      <c r="Z78" s="45"/>
      <c r="AA78" s="29"/>
    </row>
    <row r="79" spans="1:27" s="14" customFormat="1" ht="70.5" customHeight="1">
      <c r="A79" s="29"/>
      <c r="B79" s="32">
        <v>73</v>
      </c>
      <c r="C79" s="33" t="s">
        <v>1939</v>
      </c>
      <c r="D79" s="34" t="s">
        <v>227</v>
      </c>
      <c r="E79" s="45" t="s">
        <v>1940</v>
      </c>
      <c r="F79" s="32" t="s">
        <v>206</v>
      </c>
      <c r="G79" s="46" t="s">
        <v>1941</v>
      </c>
      <c r="H79" s="34" t="s">
        <v>230</v>
      </c>
      <c r="I79" s="45" t="s">
        <v>1942</v>
      </c>
      <c r="J79" s="32" t="s">
        <v>1943</v>
      </c>
      <c r="K79" s="52" t="s">
        <v>1944</v>
      </c>
      <c r="L79" s="32" t="s">
        <v>42</v>
      </c>
      <c r="M79" s="61">
        <v>257214</v>
      </c>
      <c r="N79" s="34">
        <v>5</v>
      </c>
      <c r="O79" s="34"/>
      <c r="P79" s="34"/>
      <c r="Q79" s="34"/>
      <c r="R79" s="34"/>
      <c r="S79" s="32">
        <v>300</v>
      </c>
      <c r="T79" s="32">
        <v>0</v>
      </c>
      <c r="U79" s="32">
        <v>240</v>
      </c>
      <c r="V79" s="32">
        <f t="shared" si="3"/>
        <v>72000</v>
      </c>
      <c r="W79" s="32">
        <v>120</v>
      </c>
      <c r="X79" s="32">
        <f t="shared" si="4"/>
        <v>0</v>
      </c>
      <c r="Y79" s="32">
        <f t="shared" si="5"/>
        <v>72000</v>
      </c>
      <c r="Z79" s="45"/>
      <c r="AA79" s="29"/>
    </row>
    <row r="80" spans="1:27" s="14" customFormat="1" ht="70.5" customHeight="1">
      <c r="A80" s="29"/>
      <c r="B80" s="32">
        <v>74</v>
      </c>
      <c r="C80" s="33" t="s">
        <v>1092</v>
      </c>
      <c r="D80" s="34" t="s">
        <v>348</v>
      </c>
      <c r="E80" s="45" t="s">
        <v>1945</v>
      </c>
      <c r="F80" s="32" t="s">
        <v>206</v>
      </c>
      <c r="G80" s="46" t="s">
        <v>1946</v>
      </c>
      <c r="H80" s="34" t="s">
        <v>230</v>
      </c>
      <c r="I80" s="45" t="s">
        <v>1947</v>
      </c>
      <c r="J80" s="32" t="s">
        <v>1948</v>
      </c>
      <c r="K80" s="52" t="s">
        <v>1949</v>
      </c>
      <c r="L80" s="32" t="s">
        <v>42</v>
      </c>
      <c r="M80" s="61">
        <v>145913</v>
      </c>
      <c r="N80" s="34">
        <v>2</v>
      </c>
      <c r="O80" s="34"/>
      <c r="P80" s="34"/>
      <c r="Q80" s="34"/>
      <c r="R80" s="34"/>
      <c r="S80" s="32">
        <v>120</v>
      </c>
      <c r="T80" s="32">
        <v>0</v>
      </c>
      <c r="U80" s="32">
        <v>240</v>
      </c>
      <c r="V80" s="32">
        <f t="shared" si="3"/>
        <v>28800</v>
      </c>
      <c r="W80" s="32">
        <v>120</v>
      </c>
      <c r="X80" s="32">
        <f t="shared" si="4"/>
        <v>0</v>
      </c>
      <c r="Y80" s="32">
        <f t="shared" si="5"/>
        <v>28800</v>
      </c>
      <c r="Z80" s="45"/>
      <c r="AA80" s="29"/>
    </row>
    <row r="81" spans="1:27" s="14" customFormat="1" ht="70.5" customHeight="1">
      <c r="A81" s="29"/>
      <c r="B81" s="32">
        <v>75</v>
      </c>
      <c r="C81" s="33" t="s">
        <v>1092</v>
      </c>
      <c r="D81" s="34" t="s">
        <v>227</v>
      </c>
      <c r="E81" s="45" t="s">
        <v>1950</v>
      </c>
      <c r="F81" s="32" t="s">
        <v>206</v>
      </c>
      <c r="G81" s="46" t="s">
        <v>1951</v>
      </c>
      <c r="H81" s="34" t="s">
        <v>45</v>
      </c>
      <c r="I81" s="45" t="s">
        <v>1952</v>
      </c>
      <c r="J81" s="32" t="s">
        <v>1953</v>
      </c>
      <c r="K81" s="52" t="s">
        <v>1954</v>
      </c>
      <c r="L81" s="32" t="s">
        <v>42</v>
      </c>
      <c r="M81" s="61">
        <v>133097</v>
      </c>
      <c r="N81" s="34">
        <v>4</v>
      </c>
      <c r="O81" s="34"/>
      <c r="P81" s="34"/>
      <c r="Q81" s="34"/>
      <c r="R81" s="34"/>
      <c r="S81" s="32">
        <v>150</v>
      </c>
      <c r="T81" s="32">
        <v>0</v>
      </c>
      <c r="U81" s="32">
        <v>240</v>
      </c>
      <c r="V81" s="32">
        <f t="shared" si="3"/>
        <v>36000</v>
      </c>
      <c r="W81" s="32">
        <v>120</v>
      </c>
      <c r="X81" s="32">
        <f t="shared" si="4"/>
        <v>0</v>
      </c>
      <c r="Y81" s="32">
        <f t="shared" si="5"/>
        <v>36000</v>
      </c>
      <c r="Z81" s="45"/>
      <c r="AA81" s="29"/>
    </row>
    <row r="82" spans="1:27" s="14" customFormat="1" ht="70.5" customHeight="1">
      <c r="A82" s="29"/>
      <c r="B82" s="32">
        <v>76</v>
      </c>
      <c r="C82" s="33" t="s">
        <v>1092</v>
      </c>
      <c r="D82" s="34" t="s">
        <v>431</v>
      </c>
      <c r="E82" s="45" t="s">
        <v>1955</v>
      </c>
      <c r="F82" s="32" t="s">
        <v>206</v>
      </c>
      <c r="G82" s="46" t="s">
        <v>1956</v>
      </c>
      <c r="H82" s="34" t="s">
        <v>45</v>
      </c>
      <c r="I82" s="45" t="s">
        <v>1957</v>
      </c>
      <c r="J82" s="32" t="s">
        <v>1958</v>
      </c>
      <c r="K82" s="52" t="s">
        <v>1959</v>
      </c>
      <c r="L82" s="32" t="s">
        <v>42</v>
      </c>
      <c r="M82" s="61">
        <v>63298</v>
      </c>
      <c r="N82" s="34">
        <v>4</v>
      </c>
      <c r="O82" s="34"/>
      <c r="P82" s="34"/>
      <c r="Q82" s="34"/>
      <c r="R82" s="34"/>
      <c r="S82" s="32">
        <v>240</v>
      </c>
      <c r="T82" s="32">
        <v>0</v>
      </c>
      <c r="U82" s="32">
        <v>240</v>
      </c>
      <c r="V82" s="32">
        <f t="shared" si="3"/>
        <v>57600</v>
      </c>
      <c r="W82" s="32">
        <v>120</v>
      </c>
      <c r="X82" s="32">
        <f t="shared" si="4"/>
        <v>0</v>
      </c>
      <c r="Y82" s="32">
        <f t="shared" si="5"/>
        <v>57600</v>
      </c>
      <c r="Z82" s="45"/>
      <c r="AA82" s="29"/>
    </row>
    <row r="83" spans="1:27" s="14" customFormat="1" ht="70.5" customHeight="1">
      <c r="A83" s="29"/>
      <c r="B83" s="32">
        <v>77</v>
      </c>
      <c r="C83" s="33" t="s">
        <v>1960</v>
      </c>
      <c r="D83" s="34" t="s">
        <v>1961</v>
      </c>
      <c r="E83" s="45" t="s">
        <v>1962</v>
      </c>
      <c r="F83" s="32" t="s">
        <v>206</v>
      </c>
      <c r="G83" s="46" t="s">
        <v>1963</v>
      </c>
      <c r="H83" s="34" t="s">
        <v>45</v>
      </c>
      <c r="I83" s="45" t="s">
        <v>1964</v>
      </c>
      <c r="J83" s="32" t="s">
        <v>1965</v>
      </c>
      <c r="K83" s="52" t="s">
        <v>1966</v>
      </c>
      <c r="L83" s="32" t="s">
        <v>42</v>
      </c>
      <c r="M83" s="61">
        <v>400252</v>
      </c>
      <c r="N83" s="34">
        <v>4</v>
      </c>
      <c r="O83" s="34"/>
      <c r="P83" s="34"/>
      <c r="Q83" s="34">
        <v>2</v>
      </c>
      <c r="R83" s="34"/>
      <c r="S83" s="32">
        <v>240</v>
      </c>
      <c r="T83" s="32">
        <v>14</v>
      </c>
      <c r="U83" s="32">
        <v>240</v>
      </c>
      <c r="V83" s="32">
        <f t="shared" si="3"/>
        <v>57600</v>
      </c>
      <c r="W83" s="32">
        <v>120</v>
      </c>
      <c r="X83" s="32">
        <f t="shared" si="4"/>
        <v>1680</v>
      </c>
      <c r="Y83" s="32">
        <f t="shared" si="5"/>
        <v>59280</v>
      </c>
      <c r="Z83" s="45"/>
      <c r="AA83" s="29"/>
    </row>
    <row r="84" spans="1:27" s="14" customFormat="1" ht="70.5" customHeight="1">
      <c r="A84" s="29"/>
      <c r="B84" s="32">
        <v>78</v>
      </c>
      <c r="C84" s="33" t="s">
        <v>1960</v>
      </c>
      <c r="D84" s="34" t="s">
        <v>1961</v>
      </c>
      <c r="E84" s="45" t="s">
        <v>1962</v>
      </c>
      <c r="F84" s="32" t="s">
        <v>206</v>
      </c>
      <c r="G84" s="46" t="s">
        <v>1963</v>
      </c>
      <c r="H84" s="34" t="s">
        <v>45</v>
      </c>
      <c r="I84" s="45" t="s">
        <v>1964</v>
      </c>
      <c r="J84" s="32" t="s">
        <v>1965</v>
      </c>
      <c r="K84" s="52" t="s">
        <v>1966</v>
      </c>
      <c r="L84" s="32" t="s">
        <v>42</v>
      </c>
      <c r="M84" s="61">
        <v>400252</v>
      </c>
      <c r="N84" s="34"/>
      <c r="O84" s="34"/>
      <c r="P84" s="34"/>
      <c r="Q84" s="34">
        <v>5</v>
      </c>
      <c r="R84" s="34"/>
      <c r="S84" s="32">
        <v>0</v>
      </c>
      <c r="T84" s="32">
        <v>35</v>
      </c>
      <c r="U84" s="32">
        <v>240</v>
      </c>
      <c r="V84" s="32">
        <f t="shared" si="3"/>
        <v>0</v>
      </c>
      <c r="W84" s="32">
        <v>120</v>
      </c>
      <c r="X84" s="32">
        <f t="shared" si="4"/>
        <v>4200</v>
      </c>
      <c r="Y84" s="32">
        <f t="shared" si="5"/>
        <v>4200</v>
      </c>
      <c r="Z84" s="45"/>
      <c r="AA84" s="29"/>
    </row>
    <row r="85" spans="1:27" s="14" customFormat="1" ht="70.5" customHeight="1">
      <c r="A85" s="29"/>
      <c r="B85" s="32">
        <v>79</v>
      </c>
      <c r="C85" s="33" t="s">
        <v>1092</v>
      </c>
      <c r="D85" s="34" t="s">
        <v>348</v>
      </c>
      <c r="E85" s="45" t="s">
        <v>1967</v>
      </c>
      <c r="F85" s="32" t="s">
        <v>206</v>
      </c>
      <c r="G85" s="46" t="s">
        <v>1968</v>
      </c>
      <c r="H85" s="34" t="s">
        <v>230</v>
      </c>
      <c r="I85" s="45" t="s">
        <v>1947</v>
      </c>
      <c r="J85" s="32" t="s">
        <v>1969</v>
      </c>
      <c r="K85" s="52" t="s">
        <v>1970</v>
      </c>
      <c r="L85" s="32" t="s">
        <v>42</v>
      </c>
      <c r="M85" s="61">
        <v>36749</v>
      </c>
      <c r="N85" s="34">
        <v>0</v>
      </c>
      <c r="O85" s="34"/>
      <c r="P85" s="34"/>
      <c r="Q85" s="34">
        <v>6</v>
      </c>
      <c r="R85" s="34"/>
      <c r="S85" s="32">
        <v>0</v>
      </c>
      <c r="T85" s="32">
        <v>42</v>
      </c>
      <c r="U85" s="32">
        <v>240</v>
      </c>
      <c r="V85" s="32">
        <f t="shared" si="3"/>
        <v>0</v>
      </c>
      <c r="W85" s="32">
        <v>120</v>
      </c>
      <c r="X85" s="32">
        <f t="shared" si="4"/>
        <v>5040</v>
      </c>
      <c r="Y85" s="32">
        <f t="shared" si="5"/>
        <v>5040</v>
      </c>
      <c r="Z85" s="45"/>
      <c r="AA85" s="29"/>
    </row>
    <row r="86" spans="1:27" s="14" customFormat="1" ht="70.5" customHeight="1">
      <c r="A86" s="29"/>
      <c r="B86" s="32">
        <v>80</v>
      </c>
      <c r="C86" s="33" t="s">
        <v>1971</v>
      </c>
      <c r="D86" s="34" t="s">
        <v>1972</v>
      </c>
      <c r="E86" s="45" t="s">
        <v>1973</v>
      </c>
      <c r="F86" s="32" t="s">
        <v>206</v>
      </c>
      <c r="G86" s="46" t="s">
        <v>1974</v>
      </c>
      <c r="H86" s="34" t="s">
        <v>159</v>
      </c>
      <c r="I86" s="45" t="s">
        <v>1975</v>
      </c>
      <c r="J86" s="32" t="s">
        <v>1976</v>
      </c>
      <c r="K86" s="52" t="s">
        <v>1977</v>
      </c>
      <c r="L86" s="32" t="s">
        <v>42</v>
      </c>
      <c r="M86" s="61">
        <v>528430</v>
      </c>
      <c r="N86" s="34">
        <v>8</v>
      </c>
      <c r="O86" s="34"/>
      <c r="P86" s="34"/>
      <c r="Q86" s="34"/>
      <c r="R86" s="34"/>
      <c r="S86" s="32">
        <v>480</v>
      </c>
      <c r="T86" s="32">
        <v>0</v>
      </c>
      <c r="U86" s="32">
        <v>240</v>
      </c>
      <c r="V86" s="32">
        <f t="shared" si="3"/>
        <v>115200</v>
      </c>
      <c r="W86" s="32">
        <v>120</v>
      </c>
      <c r="X86" s="32">
        <f t="shared" si="4"/>
        <v>0</v>
      </c>
      <c r="Y86" s="32">
        <f t="shared" si="5"/>
        <v>115200</v>
      </c>
      <c r="Z86" s="45"/>
      <c r="AA86" s="29"/>
    </row>
    <row r="87" spans="1:27" s="14" customFormat="1" ht="70.5" customHeight="1">
      <c r="A87" s="29"/>
      <c r="B87" s="32">
        <v>81</v>
      </c>
      <c r="C87" s="33" t="s">
        <v>1978</v>
      </c>
      <c r="D87" s="34" t="s">
        <v>348</v>
      </c>
      <c r="E87" s="45" t="s">
        <v>1979</v>
      </c>
      <c r="F87" s="32" t="s">
        <v>206</v>
      </c>
      <c r="G87" s="46" t="s">
        <v>1980</v>
      </c>
      <c r="H87" s="34" t="s">
        <v>39</v>
      </c>
      <c r="I87" s="45" t="s">
        <v>1981</v>
      </c>
      <c r="J87" s="32" t="s">
        <v>1982</v>
      </c>
      <c r="K87" s="52" t="s">
        <v>1983</v>
      </c>
      <c r="L87" s="32" t="s">
        <v>42</v>
      </c>
      <c r="M87" s="61">
        <v>327564</v>
      </c>
      <c r="N87" s="34">
        <v>3</v>
      </c>
      <c r="O87" s="34"/>
      <c r="P87" s="34"/>
      <c r="Q87" s="34"/>
      <c r="R87" s="34"/>
      <c r="S87" s="32">
        <v>360</v>
      </c>
      <c r="T87" s="32">
        <v>0</v>
      </c>
      <c r="U87" s="32">
        <v>240</v>
      </c>
      <c r="V87" s="32">
        <f t="shared" si="3"/>
        <v>86400</v>
      </c>
      <c r="W87" s="32">
        <v>120</v>
      </c>
      <c r="X87" s="32">
        <f t="shared" si="4"/>
        <v>0</v>
      </c>
      <c r="Y87" s="32">
        <f t="shared" si="5"/>
        <v>86400</v>
      </c>
      <c r="Z87" s="45"/>
      <c r="AA87" s="29"/>
    </row>
    <row r="88" spans="1:27" s="14" customFormat="1" ht="70.5" customHeight="1">
      <c r="A88" s="29"/>
      <c r="B88" s="32">
        <v>82</v>
      </c>
      <c r="C88" s="33" t="s">
        <v>347</v>
      </c>
      <c r="D88" s="34" t="s">
        <v>348</v>
      </c>
      <c r="E88" s="45" t="s">
        <v>1984</v>
      </c>
      <c r="F88" s="32" t="s">
        <v>206</v>
      </c>
      <c r="G88" s="46" t="s">
        <v>1985</v>
      </c>
      <c r="H88" s="34" t="s">
        <v>39</v>
      </c>
      <c r="I88" s="45" t="s">
        <v>1986</v>
      </c>
      <c r="J88" s="32" t="s">
        <v>1987</v>
      </c>
      <c r="K88" s="52" t="s">
        <v>1988</v>
      </c>
      <c r="L88" s="32" t="s">
        <v>42</v>
      </c>
      <c r="M88" s="61">
        <v>4308</v>
      </c>
      <c r="N88" s="34"/>
      <c r="O88" s="34"/>
      <c r="P88" s="34"/>
      <c r="Q88" s="34">
        <v>20</v>
      </c>
      <c r="R88" s="34"/>
      <c r="S88" s="32">
        <v>0</v>
      </c>
      <c r="T88" s="32">
        <v>140</v>
      </c>
      <c r="U88" s="32">
        <v>240</v>
      </c>
      <c r="V88" s="32">
        <f t="shared" si="3"/>
        <v>0</v>
      </c>
      <c r="W88" s="32">
        <v>120</v>
      </c>
      <c r="X88" s="32">
        <f t="shared" si="4"/>
        <v>16800</v>
      </c>
      <c r="Y88" s="32">
        <f t="shared" si="5"/>
        <v>16800</v>
      </c>
      <c r="Z88" s="45"/>
      <c r="AA88" s="29"/>
    </row>
    <row r="89" spans="1:27" s="14" customFormat="1" ht="70.5" customHeight="1">
      <c r="A89" s="29"/>
      <c r="B89" s="32">
        <v>83</v>
      </c>
      <c r="C89" s="33" t="s">
        <v>347</v>
      </c>
      <c r="D89" s="34" t="s">
        <v>348</v>
      </c>
      <c r="E89" s="45" t="s">
        <v>1989</v>
      </c>
      <c r="F89" s="32" t="s">
        <v>206</v>
      </c>
      <c r="G89" s="46" t="s">
        <v>1990</v>
      </c>
      <c r="H89" s="34" t="s">
        <v>45</v>
      </c>
      <c r="I89" s="45" t="s">
        <v>1991</v>
      </c>
      <c r="J89" s="32" t="s">
        <v>1992</v>
      </c>
      <c r="K89" s="52" t="s">
        <v>1993</v>
      </c>
      <c r="L89" s="32" t="s">
        <v>42</v>
      </c>
      <c r="M89" s="61">
        <v>25365</v>
      </c>
      <c r="N89" s="34"/>
      <c r="O89" s="34"/>
      <c r="P89" s="34"/>
      <c r="Q89" s="34">
        <v>30</v>
      </c>
      <c r="R89" s="34"/>
      <c r="S89" s="32">
        <v>0</v>
      </c>
      <c r="T89" s="32">
        <v>210</v>
      </c>
      <c r="U89" s="32">
        <v>240</v>
      </c>
      <c r="V89" s="32">
        <f t="shared" si="3"/>
        <v>0</v>
      </c>
      <c r="W89" s="32">
        <v>120</v>
      </c>
      <c r="X89" s="32">
        <f t="shared" si="4"/>
        <v>25200</v>
      </c>
      <c r="Y89" s="32">
        <f t="shared" si="5"/>
        <v>25200</v>
      </c>
      <c r="Z89" s="45"/>
      <c r="AA89" s="29"/>
    </row>
    <row r="90" spans="1:27" s="14" customFormat="1" ht="70.5" customHeight="1">
      <c r="A90" s="29"/>
      <c r="B90" s="32">
        <v>84</v>
      </c>
      <c r="C90" s="33" t="s">
        <v>347</v>
      </c>
      <c r="D90" s="34" t="s">
        <v>348</v>
      </c>
      <c r="E90" s="45" t="s">
        <v>1994</v>
      </c>
      <c r="F90" s="32" t="s">
        <v>206</v>
      </c>
      <c r="G90" s="46" t="s">
        <v>1995</v>
      </c>
      <c r="H90" s="34" t="s">
        <v>39</v>
      </c>
      <c r="I90" s="45" t="s">
        <v>1996</v>
      </c>
      <c r="J90" s="32" t="s">
        <v>1997</v>
      </c>
      <c r="K90" s="52" t="s">
        <v>1998</v>
      </c>
      <c r="L90" s="32" t="s">
        <v>42</v>
      </c>
      <c r="M90" s="61">
        <v>5289</v>
      </c>
      <c r="N90" s="34"/>
      <c r="O90" s="34"/>
      <c r="P90" s="34"/>
      <c r="Q90" s="34">
        <v>20</v>
      </c>
      <c r="R90" s="34"/>
      <c r="S90" s="32">
        <v>0</v>
      </c>
      <c r="T90" s="32">
        <v>140</v>
      </c>
      <c r="U90" s="32">
        <v>240</v>
      </c>
      <c r="V90" s="32">
        <f t="shared" si="3"/>
        <v>0</v>
      </c>
      <c r="W90" s="32">
        <v>120</v>
      </c>
      <c r="X90" s="32">
        <f t="shared" si="4"/>
        <v>16800</v>
      </c>
      <c r="Y90" s="32">
        <f t="shared" si="5"/>
        <v>16800</v>
      </c>
      <c r="Z90" s="45"/>
      <c r="AA90" s="29"/>
    </row>
    <row r="91" spans="1:27" s="14" customFormat="1" ht="70.5" customHeight="1">
      <c r="A91" s="29"/>
      <c r="B91" s="32">
        <v>85</v>
      </c>
      <c r="C91" s="33" t="s">
        <v>347</v>
      </c>
      <c r="D91" s="34" t="s">
        <v>348</v>
      </c>
      <c r="E91" s="45" t="s">
        <v>1999</v>
      </c>
      <c r="F91" s="32" t="s">
        <v>206</v>
      </c>
      <c r="G91" s="46" t="s">
        <v>2000</v>
      </c>
      <c r="H91" s="34" t="s">
        <v>54</v>
      </c>
      <c r="I91" s="45" t="s">
        <v>2001</v>
      </c>
      <c r="J91" s="32" t="s">
        <v>2002</v>
      </c>
      <c r="K91" s="52" t="s">
        <v>2003</v>
      </c>
      <c r="L91" s="32" t="s">
        <v>42</v>
      </c>
      <c r="M91" s="61">
        <v>8107</v>
      </c>
      <c r="N91" s="34"/>
      <c r="O91" s="34"/>
      <c r="P91" s="34"/>
      <c r="Q91" s="34">
        <v>26</v>
      </c>
      <c r="R91" s="34"/>
      <c r="S91" s="32">
        <v>0</v>
      </c>
      <c r="T91" s="32">
        <v>182</v>
      </c>
      <c r="U91" s="32">
        <v>240</v>
      </c>
      <c r="V91" s="32">
        <f t="shared" si="3"/>
        <v>0</v>
      </c>
      <c r="W91" s="32">
        <v>120</v>
      </c>
      <c r="X91" s="32">
        <f t="shared" si="4"/>
        <v>21840</v>
      </c>
      <c r="Y91" s="32">
        <f t="shared" si="5"/>
        <v>21840</v>
      </c>
      <c r="Z91" s="45"/>
      <c r="AA91" s="29"/>
    </row>
    <row r="92" spans="1:27" s="14" customFormat="1" ht="70.5" customHeight="1">
      <c r="A92" s="29"/>
      <c r="B92" s="32">
        <v>86</v>
      </c>
      <c r="C92" s="33" t="s">
        <v>347</v>
      </c>
      <c r="D92" s="34" t="s">
        <v>348</v>
      </c>
      <c r="E92" s="45" t="s">
        <v>2004</v>
      </c>
      <c r="F92" s="32" t="s">
        <v>206</v>
      </c>
      <c r="G92" s="46" t="s">
        <v>2005</v>
      </c>
      <c r="H92" s="34" t="s">
        <v>54</v>
      </c>
      <c r="I92" s="45" t="s">
        <v>2006</v>
      </c>
      <c r="J92" s="32" t="s">
        <v>2007</v>
      </c>
      <c r="K92" s="52" t="s">
        <v>2008</v>
      </c>
      <c r="L92" s="32" t="s">
        <v>42</v>
      </c>
      <c r="M92" s="61">
        <v>5378</v>
      </c>
      <c r="N92" s="34"/>
      <c r="O92" s="34"/>
      <c r="P92" s="34"/>
      <c r="Q92" s="34">
        <v>12</v>
      </c>
      <c r="R92" s="34"/>
      <c r="S92" s="32">
        <v>0</v>
      </c>
      <c r="T92" s="32">
        <v>84</v>
      </c>
      <c r="U92" s="32">
        <v>240</v>
      </c>
      <c r="V92" s="32">
        <f t="shared" si="3"/>
        <v>0</v>
      </c>
      <c r="W92" s="32">
        <v>120</v>
      </c>
      <c r="X92" s="32">
        <f t="shared" si="4"/>
        <v>10080</v>
      </c>
      <c r="Y92" s="32">
        <f t="shared" si="5"/>
        <v>10080</v>
      </c>
      <c r="Z92" s="45"/>
      <c r="AA92" s="29"/>
    </row>
    <row r="93" spans="1:27" s="14" customFormat="1" ht="70.5" customHeight="1">
      <c r="A93" s="29"/>
      <c r="B93" s="32">
        <v>87</v>
      </c>
      <c r="C93" s="33" t="s">
        <v>2009</v>
      </c>
      <c r="D93" s="34" t="s">
        <v>2010</v>
      </c>
      <c r="E93" s="45" t="s">
        <v>2011</v>
      </c>
      <c r="F93" s="32" t="s">
        <v>206</v>
      </c>
      <c r="G93" s="46" t="s">
        <v>2012</v>
      </c>
      <c r="H93" s="34" t="s">
        <v>195</v>
      </c>
      <c r="I93" s="45" t="s">
        <v>2013</v>
      </c>
      <c r="J93" s="32" t="s">
        <v>2014</v>
      </c>
      <c r="K93" s="52" t="s">
        <v>2015</v>
      </c>
      <c r="L93" s="32" t="s">
        <v>42</v>
      </c>
      <c r="M93" s="61">
        <v>436518</v>
      </c>
      <c r="N93" s="34">
        <v>12</v>
      </c>
      <c r="O93" s="34"/>
      <c r="P93" s="34"/>
      <c r="Q93" s="34"/>
      <c r="R93" s="34"/>
      <c r="S93" s="32">
        <v>720</v>
      </c>
      <c r="T93" s="32">
        <v>0</v>
      </c>
      <c r="U93" s="32">
        <v>240</v>
      </c>
      <c r="V93" s="32">
        <f t="shared" si="3"/>
        <v>172800</v>
      </c>
      <c r="W93" s="32">
        <v>120</v>
      </c>
      <c r="X93" s="32">
        <f t="shared" si="4"/>
        <v>0</v>
      </c>
      <c r="Y93" s="32">
        <f t="shared" si="5"/>
        <v>172800</v>
      </c>
      <c r="Z93" s="45"/>
      <c r="AA93" s="29"/>
    </row>
    <row r="94" spans="1:27" s="14" customFormat="1" ht="70.5" customHeight="1">
      <c r="A94" s="29"/>
      <c r="B94" s="32">
        <v>88</v>
      </c>
      <c r="C94" s="33" t="s">
        <v>2016</v>
      </c>
      <c r="D94" s="34" t="s">
        <v>431</v>
      </c>
      <c r="E94" s="45" t="s">
        <v>2017</v>
      </c>
      <c r="F94" s="32" t="s">
        <v>206</v>
      </c>
      <c r="G94" s="46" t="s">
        <v>2018</v>
      </c>
      <c r="H94" s="34" t="s">
        <v>39</v>
      </c>
      <c r="I94" s="45" t="s">
        <v>2019</v>
      </c>
      <c r="J94" s="32" t="s">
        <v>2020</v>
      </c>
      <c r="K94" s="52" t="s">
        <v>2021</v>
      </c>
      <c r="L94" s="32" t="s">
        <v>42</v>
      </c>
      <c r="M94" s="61">
        <v>255249</v>
      </c>
      <c r="N94" s="34">
        <v>10</v>
      </c>
      <c r="O94" s="34"/>
      <c r="P94" s="34"/>
      <c r="Q94" s="34"/>
      <c r="R94" s="34"/>
      <c r="S94" s="32">
        <v>600</v>
      </c>
      <c r="T94" s="32">
        <v>0</v>
      </c>
      <c r="U94" s="32">
        <v>240</v>
      </c>
      <c r="V94" s="32">
        <f t="shared" si="3"/>
        <v>144000</v>
      </c>
      <c r="W94" s="32">
        <v>120</v>
      </c>
      <c r="X94" s="32">
        <f t="shared" si="4"/>
        <v>0</v>
      </c>
      <c r="Y94" s="32">
        <f t="shared" si="5"/>
        <v>144000</v>
      </c>
      <c r="Z94" s="45"/>
      <c r="AA94" s="29"/>
    </row>
    <row r="95" spans="1:27" s="14" customFormat="1" ht="70.5" customHeight="1">
      <c r="A95" s="29"/>
      <c r="B95" s="32">
        <v>89</v>
      </c>
      <c r="C95" s="33" t="s">
        <v>2016</v>
      </c>
      <c r="D95" s="34" t="s">
        <v>431</v>
      </c>
      <c r="E95" s="45" t="s">
        <v>2022</v>
      </c>
      <c r="F95" s="32" t="s">
        <v>206</v>
      </c>
      <c r="G95" s="46" t="s">
        <v>2023</v>
      </c>
      <c r="H95" s="34" t="s">
        <v>54</v>
      </c>
      <c r="I95" s="45" t="s">
        <v>2024</v>
      </c>
      <c r="J95" s="32" t="s">
        <v>2025</v>
      </c>
      <c r="K95" s="52" t="s">
        <v>2026</v>
      </c>
      <c r="L95" s="32" t="s">
        <v>42</v>
      </c>
      <c r="M95" s="61">
        <v>417962</v>
      </c>
      <c r="N95" s="34">
        <v>8</v>
      </c>
      <c r="O95" s="34"/>
      <c r="P95" s="34"/>
      <c r="Q95" s="34"/>
      <c r="R95" s="34"/>
      <c r="S95" s="32">
        <v>480</v>
      </c>
      <c r="T95" s="32">
        <v>0</v>
      </c>
      <c r="U95" s="32">
        <v>240</v>
      </c>
      <c r="V95" s="32">
        <f t="shared" si="3"/>
        <v>115200</v>
      </c>
      <c r="W95" s="32">
        <v>120</v>
      </c>
      <c r="X95" s="32">
        <f t="shared" si="4"/>
        <v>0</v>
      </c>
      <c r="Y95" s="32">
        <f t="shared" si="5"/>
        <v>115200</v>
      </c>
      <c r="Z95" s="45"/>
      <c r="AA95" s="29"/>
    </row>
    <row r="96" spans="1:27" s="14" customFormat="1" ht="70.5" customHeight="1">
      <c r="A96" s="29"/>
      <c r="B96" s="32">
        <v>90</v>
      </c>
      <c r="C96" s="33" t="s">
        <v>430</v>
      </c>
      <c r="D96" s="34" t="s">
        <v>431</v>
      </c>
      <c r="E96" s="45" t="s">
        <v>2027</v>
      </c>
      <c r="F96" s="32" t="s">
        <v>206</v>
      </c>
      <c r="G96" s="46" t="s">
        <v>2028</v>
      </c>
      <c r="H96" s="34" t="s">
        <v>54</v>
      </c>
      <c r="I96" s="45" t="s">
        <v>2029</v>
      </c>
      <c r="J96" s="32" t="s">
        <v>2030</v>
      </c>
      <c r="K96" s="52" t="s">
        <v>2031</v>
      </c>
      <c r="L96" s="32" t="s">
        <v>42</v>
      </c>
      <c r="M96" s="61">
        <v>229818</v>
      </c>
      <c r="N96" s="34">
        <v>8</v>
      </c>
      <c r="O96" s="34"/>
      <c r="P96" s="34"/>
      <c r="Q96" s="34"/>
      <c r="R96" s="34"/>
      <c r="S96" s="32">
        <v>390</v>
      </c>
      <c r="T96" s="32">
        <v>0</v>
      </c>
      <c r="U96" s="32">
        <v>240</v>
      </c>
      <c r="V96" s="32">
        <f t="shared" si="3"/>
        <v>93600</v>
      </c>
      <c r="W96" s="32">
        <v>120</v>
      </c>
      <c r="X96" s="32">
        <f t="shared" si="4"/>
        <v>0</v>
      </c>
      <c r="Y96" s="32">
        <f t="shared" si="5"/>
        <v>93600</v>
      </c>
      <c r="Z96" s="45"/>
      <c r="AA96" s="29"/>
    </row>
    <row r="97" spans="1:27" s="14" customFormat="1" ht="70.5" customHeight="1">
      <c r="A97" s="29"/>
      <c r="B97" s="32">
        <v>91</v>
      </c>
      <c r="C97" s="33" t="s">
        <v>423</v>
      </c>
      <c r="D97" s="34" t="s">
        <v>424</v>
      </c>
      <c r="E97" s="45" t="s">
        <v>425</v>
      </c>
      <c r="F97" s="32" t="s">
        <v>206</v>
      </c>
      <c r="G97" s="46" t="s">
        <v>426</v>
      </c>
      <c r="H97" s="34" t="s">
        <v>54</v>
      </c>
      <c r="I97" s="45" t="s">
        <v>427</v>
      </c>
      <c r="J97" s="32" t="s">
        <v>428</v>
      </c>
      <c r="K97" s="52" t="s">
        <v>429</v>
      </c>
      <c r="L97" s="32" t="s">
        <v>42</v>
      </c>
      <c r="M97" s="61">
        <v>746261</v>
      </c>
      <c r="N97" s="34">
        <v>12</v>
      </c>
      <c r="O97" s="34"/>
      <c r="P97" s="34"/>
      <c r="Q97" s="34"/>
      <c r="R97" s="34"/>
      <c r="S97" s="32">
        <v>690</v>
      </c>
      <c r="T97" s="32">
        <v>0</v>
      </c>
      <c r="U97" s="32">
        <v>240</v>
      </c>
      <c r="V97" s="32">
        <f t="shared" si="3"/>
        <v>165600</v>
      </c>
      <c r="W97" s="32">
        <v>120</v>
      </c>
      <c r="X97" s="32">
        <f t="shared" si="4"/>
        <v>0</v>
      </c>
      <c r="Y97" s="32">
        <f t="shared" si="5"/>
        <v>165600</v>
      </c>
      <c r="Z97" s="45"/>
      <c r="AA97" s="29"/>
    </row>
    <row r="98" spans="1:27" s="14" customFormat="1" ht="70.5" customHeight="1">
      <c r="A98" s="29"/>
      <c r="B98" s="32">
        <v>92</v>
      </c>
      <c r="C98" s="33" t="s">
        <v>430</v>
      </c>
      <c r="D98" s="34" t="s">
        <v>431</v>
      </c>
      <c r="E98" s="45" t="s">
        <v>2032</v>
      </c>
      <c r="F98" s="32" t="s">
        <v>206</v>
      </c>
      <c r="G98" s="46" t="s">
        <v>2033</v>
      </c>
      <c r="H98" s="34" t="s">
        <v>195</v>
      </c>
      <c r="I98" s="45" t="s">
        <v>2034</v>
      </c>
      <c r="J98" s="32" t="s">
        <v>2035</v>
      </c>
      <c r="K98" s="52" t="s">
        <v>2036</v>
      </c>
      <c r="L98" s="32" t="s">
        <v>42</v>
      </c>
      <c r="M98" s="61">
        <v>365174</v>
      </c>
      <c r="N98" s="34">
        <v>8</v>
      </c>
      <c r="O98" s="34"/>
      <c r="P98" s="34"/>
      <c r="Q98" s="34"/>
      <c r="R98" s="34"/>
      <c r="S98" s="32">
        <v>480</v>
      </c>
      <c r="T98" s="32">
        <v>0</v>
      </c>
      <c r="U98" s="32">
        <v>240</v>
      </c>
      <c r="V98" s="32">
        <f t="shared" si="3"/>
        <v>115200</v>
      </c>
      <c r="W98" s="32">
        <v>120</v>
      </c>
      <c r="X98" s="32">
        <f t="shared" si="4"/>
        <v>0</v>
      </c>
      <c r="Y98" s="32">
        <f t="shared" si="5"/>
        <v>115200</v>
      </c>
      <c r="Z98" s="45"/>
      <c r="AA98" s="29"/>
    </row>
    <row r="99" spans="1:27" s="14" customFormat="1" ht="70.5" customHeight="1">
      <c r="A99" s="29"/>
      <c r="B99" s="32">
        <v>93</v>
      </c>
      <c r="C99" s="33" t="s">
        <v>430</v>
      </c>
      <c r="D99" s="34" t="s">
        <v>431</v>
      </c>
      <c r="E99" s="45" t="s">
        <v>2037</v>
      </c>
      <c r="F99" s="32" t="s">
        <v>206</v>
      </c>
      <c r="G99" s="46" t="s">
        <v>2038</v>
      </c>
      <c r="H99" s="34" t="s">
        <v>195</v>
      </c>
      <c r="I99" s="45" t="s">
        <v>2039</v>
      </c>
      <c r="J99" s="32" t="s">
        <v>2040</v>
      </c>
      <c r="K99" s="52" t="s">
        <v>2041</v>
      </c>
      <c r="L99" s="32" t="s">
        <v>42</v>
      </c>
      <c r="M99" s="61">
        <v>387852</v>
      </c>
      <c r="N99" s="34">
        <v>8</v>
      </c>
      <c r="O99" s="34"/>
      <c r="P99" s="34"/>
      <c r="Q99" s="34"/>
      <c r="R99" s="34"/>
      <c r="S99" s="32">
        <v>400</v>
      </c>
      <c r="T99" s="32">
        <v>0</v>
      </c>
      <c r="U99" s="32">
        <v>240</v>
      </c>
      <c r="V99" s="32">
        <f t="shared" si="3"/>
        <v>96000</v>
      </c>
      <c r="W99" s="32">
        <v>120</v>
      </c>
      <c r="X99" s="32">
        <f t="shared" si="4"/>
        <v>0</v>
      </c>
      <c r="Y99" s="32">
        <f t="shared" si="5"/>
        <v>96000</v>
      </c>
      <c r="Z99" s="45"/>
      <c r="AA99" s="29"/>
    </row>
    <row r="100" spans="1:27" s="14" customFormat="1" ht="70.5" customHeight="1">
      <c r="A100" s="29"/>
      <c r="B100" s="32">
        <v>94</v>
      </c>
      <c r="C100" s="33" t="s">
        <v>1620</v>
      </c>
      <c r="D100" s="34" t="s">
        <v>1621</v>
      </c>
      <c r="E100" s="45" t="s">
        <v>2042</v>
      </c>
      <c r="F100" s="32" t="s">
        <v>206</v>
      </c>
      <c r="G100" s="46" t="s">
        <v>2043</v>
      </c>
      <c r="H100" s="34" t="s">
        <v>195</v>
      </c>
      <c r="I100" s="45" t="s">
        <v>2044</v>
      </c>
      <c r="J100" s="32" t="s">
        <v>2045</v>
      </c>
      <c r="K100" s="52" t="s">
        <v>2046</v>
      </c>
      <c r="L100" s="32" t="s">
        <v>42</v>
      </c>
      <c r="M100" s="61">
        <v>259446</v>
      </c>
      <c r="N100" s="34">
        <v>10</v>
      </c>
      <c r="O100" s="34"/>
      <c r="P100" s="34"/>
      <c r="Q100" s="34"/>
      <c r="R100" s="34"/>
      <c r="S100" s="32">
        <v>600</v>
      </c>
      <c r="T100" s="32">
        <v>0</v>
      </c>
      <c r="U100" s="32">
        <v>240</v>
      </c>
      <c r="V100" s="32">
        <f t="shared" si="3"/>
        <v>144000</v>
      </c>
      <c r="W100" s="32">
        <v>120</v>
      </c>
      <c r="X100" s="32">
        <f t="shared" si="4"/>
        <v>0</v>
      </c>
      <c r="Y100" s="32">
        <f t="shared" si="5"/>
        <v>144000</v>
      </c>
      <c r="Z100" s="45"/>
      <c r="AA100" s="29"/>
    </row>
    <row r="101" spans="1:27" s="14" customFormat="1" ht="70.5" customHeight="1">
      <c r="A101" s="29"/>
      <c r="B101" s="32">
        <v>95</v>
      </c>
      <c r="C101" s="33" t="s">
        <v>1620</v>
      </c>
      <c r="D101" s="34" t="s">
        <v>1621</v>
      </c>
      <c r="E101" s="45" t="s">
        <v>2047</v>
      </c>
      <c r="F101" s="32" t="s">
        <v>206</v>
      </c>
      <c r="G101" s="46" t="s">
        <v>2048</v>
      </c>
      <c r="H101" s="34" t="s">
        <v>195</v>
      </c>
      <c r="I101" s="45" t="s">
        <v>2049</v>
      </c>
      <c r="J101" s="32" t="s">
        <v>2050</v>
      </c>
      <c r="K101" s="52" t="s">
        <v>2051</v>
      </c>
      <c r="L101" s="32" t="s">
        <v>42</v>
      </c>
      <c r="M101" s="61">
        <v>320754</v>
      </c>
      <c r="N101" s="34">
        <v>10</v>
      </c>
      <c r="O101" s="34"/>
      <c r="P101" s="34"/>
      <c r="Q101" s="34"/>
      <c r="R101" s="34"/>
      <c r="S101" s="32">
        <v>600</v>
      </c>
      <c r="T101" s="32">
        <v>0</v>
      </c>
      <c r="U101" s="32">
        <v>240</v>
      </c>
      <c r="V101" s="32">
        <f t="shared" si="3"/>
        <v>144000</v>
      </c>
      <c r="W101" s="32">
        <v>120</v>
      </c>
      <c r="X101" s="32">
        <f t="shared" si="4"/>
        <v>0</v>
      </c>
      <c r="Y101" s="32">
        <f t="shared" si="5"/>
        <v>144000</v>
      </c>
      <c r="Z101" s="45"/>
      <c r="AA101" s="29"/>
    </row>
    <row r="102" spans="1:27" s="14" customFormat="1" ht="70.5" customHeight="1">
      <c r="A102" s="29"/>
      <c r="B102" s="32">
        <v>96</v>
      </c>
      <c r="C102" s="33" t="s">
        <v>1620</v>
      </c>
      <c r="D102" s="34" t="s">
        <v>1621</v>
      </c>
      <c r="E102" s="45" t="s">
        <v>2052</v>
      </c>
      <c r="F102" s="32" t="s">
        <v>206</v>
      </c>
      <c r="G102" s="46" t="s">
        <v>2053</v>
      </c>
      <c r="H102" s="34" t="s">
        <v>39</v>
      </c>
      <c r="I102" s="45" t="s">
        <v>2054</v>
      </c>
      <c r="J102" s="32" t="s">
        <v>2055</v>
      </c>
      <c r="K102" s="52" t="s">
        <v>2056</v>
      </c>
      <c r="L102" s="32" t="s">
        <v>42</v>
      </c>
      <c r="M102" s="61">
        <v>632108</v>
      </c>
      <c r="N102" s="34">
        <v>10</v>
      </c>
      <c r="O102" s="34"/>
      <c r="P102" s="34"/>
      <c r="Q102" s="34"/>
      <c r="R102" s="34"/>
      <c r="S102" s="32">
        <v>600</v>
      </c>
      <c r="T102" s="32">
        <v>0</v>
      </c>
      <c r="U102" s="32">
        <v>240</v>
      </c>
      <c r="V102" s="32">
        <f t="shared" si="3"/>
        <v>144000</v>
      </c>
      <c r="W102" s="32">
        <v>120</v>
      </c>
      <c r="X102" s="32">
        <f t="shared" si="4"/>
        <v>0</v>
      </c>
      <c r="Y102" s="32">
        <f t="shared" si="5"/>
        <v>144000</v>
      </c>
      <c r="Z102" s="45"/>
      <c r="AA102" s="29"/>
    </row>
    <row r="103" spans="1:27" s="14" customFormat="1" ht="70.5" customHeight="1">
      <c r="A103" s="29"/>
      <c r="B103" s="32">
        <v>97</v>
      </c>
      <c r="C103" s="33" t="s">
        <v>1620</v>
      </c>
      <c r="D103" s="34" t="s">
        <v>1621</v>
      </c>
      <c r="E103" s="45" t="s">
        <v>2057</v>
      </c>
      <c r="F103" s="32" t="s">
        <v>206</v>
      </c>
      <c r="G103" s="46" t="s">
        <v>2058</v>
      </c>
      <c r="H103" s="34" t="s">
        <v>54</v>
      </c>
      <c r="I103" s="45" t="s">
        <v>2059</v>
      </c>
      <c r="J103" s="32" t="s">
        <v>2060</v>
      </c>
      <c r="K103" s="52" t="s">
        <v>2061</v>
      </c>
      <c r="L103" s="32" t="s">
        <v>42</v>
      </c>
      <c r="M103" s="61">
        <v>154985</v>
      </c>
      <c r="N103" s="34">
        <v>10</v>
      </c>
      <c r="O103" s="34"/>
      <c r="P103" s="34"/>
      <c r="Q103" s="34"/>
      <c r="R103" s="34"/>
      <c r="S103" s="32">
        <v>600</v>
      </c>
      <c r="T103" s="32">
        <v>0</v>
      </c>
      <c r="U103" s="32">
        <v>240</v>
      </c>
      <c r="V103" s="32">
        <f t="shared" si="3"/>
        <v>144000</v>
      </c>
      <c r="W103" s="32">
        <v>120</v>
      </c>
      <c r="X103" s="32">
        <f t="shared" si="4"/>
        <v>0</v>
      </c>
      <c r="Y103" s="32">
        <f t="shared" si="5"/>
        <v>144000</v>
      </c>
      <c r="Z103" s="45"/>
      <c r="AA103" s="29"/>
    </row>
    <row r="104" spans="1:27" s="14" customFormat="1" ht="70.5" customHeight="1">
      <c r="A104" s="29"/>
      <c r="B104" s="32">
        <v>98</v>
      </c>
      <c r="C104" s="33" t="s">
        <v>1620</v>
      </c>
      <c r="D104" s="34" t="s">
        <v>1621</v>
      </c>
      <c r="E104" s="45" t="s">
        <v>2062</v>
      </c>
      <c r="F104" s="32" t="s">
        <v>206</v>
      </c>
      <c r="G104" s="46" t="s">
        <v>2063</v>
      </c>
      <c r="H104" s="34" t="s">
        <v>54</v>
      </c>
      <c r="I104" s="45" t="s">
        <v>2064</v>
      </c>
      <c r="J104" s="32" t="s">
        <v>2065</v>
      </c>
      <c r="K104" s="52" t="s">
        <v>2066</v>
      </c>
      <c r="L104" s="32" t="s">
        <v>42</v>
      </c>
      <c r="M104" s="61">
        <v>305005</v>
      </c>
      <c r="N104" s="34">
        <v>10</v>
      </c>
      <c r="O104" s="34"/>
      <c r="P104" s="34"/>
      <c r="Q104" s="34"/>
      <c r="R104" s="34"/>
      <c r="S104" s="32">
        <v>600</v>
      </c>
      <c r="T104" s="32">
        <v>0</v>
      </c>
      <c r="U104" s="32">
        <v>240</v>
      </c>
      <c r="V104" s="32">
        <f t="shared" si="3"/>
        <v>144000</v>
      </c>
      <c r="W104" s="32">
        <v>120</v>
      </c>
      <c r="X104" s="32">
        <f t="shared" si="4"/>
        <v>0</v>
      </c>
      <c r="Y104" s="32">
        <f t="shared" si="5"/>
        <v>144000</v>
      </c>
      <c r="Z104" s="45"/>
      <c r="AA104" s="29"/>
    </row>
    <row r="105" spans="1:27" s="14" customFormat="1" ht="70.5" customHeight="1">
      <c r="A105" s="29"/>
      <c r="B105" s="32">
        <v>99</v>
      </c>
      <c r="C105" s="33" t="s">
        <v>1620</v>
      </c>
      <c r="D105" s="34" t="s">
        <v>1621</v>
      </c>
      <c r="E105" s="45" t="s">
        <v>2067</v>
      </c>
      <c r="F105" s="32" t="s">
        <v>206</v>
      </c>
      <c r="G105" s="46" t="s">
        <v>2068</v>
      </c>
      <c r="H105" s="34" t="s">
        <v>54</v>
      </c>
      <c r="I105" s="45" t="s">
        <v>2069</v>
      </c>
      <c r="J105" s="32" t="s">
        <v>2070</v>
      </c>
      <c r="K105" s="52" t="s">
        <v>2071</v>
      </c>
      <c r="L105" s="32" t="s">
        <v>42</v>
      </c>
      <c r="M105" s="61">
        <v>270297</v>
      </c>
      <c r="N105" s="34">
        <v>10</v>
      </c>
      <c r="O105" s="34"/>
      <c r="P105" s="34"/>
      <c r="Q105" s="34"/>
      <c r="R105" s="34"/>
      <c r="S105" s="32">
        <v>600</v>
      </c>
      <c r="T105" s="32">
        <v>0</v>
      </c>
      <c r="U105" s="32">
        <v>240</v>
      </c>
      <c r="V105" s="32">
        <f t="shared" si="3"/>
        <v>144000</v>
      </c>
      <c r="W105" s="32">
        <v>120</v>
      </c>
      <c r="X105" s="32">
        <f t="shared" si="4"/>
        <v>0</v>
      </c>
      <c r="Y105" s="32">
        <f t="shared" si="5"/>
        <v>144000</v>
      </c>
      <c r="Z105" s="45"/>
      <c r="AA105" s="29"/>
    </row>
    <row r="106" spans="1:27" s="14" customFormat="1" ht="70.5" customHeight="1">
      <c r="A106" s="29"/>
      <c r="B106" s="32">
        <v>100</v>
      </c>
      <c r="C106" s="33" t="s">
        <v>1620</v>
      </c>
      <c r="D106" s="34" t="s">
        <v>1621</v>
      </c>
      <c r="E106" s="45" t="s">
        <v>2072</v>
      </c>
      <c r="F106" s="32" t="s">
        <v>206</v>
      </c>
      <c r="G106" s="46" t="s">
        <v>2073</v>
      </c>
      <c r="H106" s="34" t="s">
        <v>39</v>
      </c>
      <c r="I106" s="45" t="s">
        <v>2074</v>
      </c>
      <c r="J106" s="32" t="s">
        <v>2075</v>
      </c>
      <c r="K106" s="52" t="s">
        <v>2076</v>
      </c>
      <c r="L106" s="32" t="s">
        <v>42</v>
      </c>
      <c r="M106" s="61">
        <v>464336</v>
      </c>
      <c r="N106" s="34">
        <v>16</v>
      </c>
      <c r="O106" s="34"/>
      <c r="P106" s="34"/>
      <c r="Q106" s="34"/>
      <c r="R106" s="34"/>
      <c r="S106" s="32">
        <v>960</v>
      </c>
      <c r="T106" s="32">
        <v>0</v>
      </c>
      <c r="U106" s="32">
        <v>240</v>
      </c>
      <c r="V106" s="32">
        <f t="shared" si="3"/>
        <v>230400</v>
      </c>
      <c r="W106" s="32">
        <v>120</v>
      </c>
      <c r="X106" s="32">
        <f t="shared" si="4"/>
        <v>0</v>
      </c>
      <c r="Y106" s="32">
        <f t="shared" si="5"/>
        <v>230400</v>
      </c>
      <c r="Z106" s="45"/>
      <c r="AA106" s="29"/>
    </row>
    <row r="107" spans="1:27" s="14" customFormat="1" ht="70.5" customHeight="1">
      <c r="A107" s="29"/>
      <c r="B107" s="32">
        <v>101</v>
      </c>
      <c r="C107" s="33" t="s">
        <v>1620</v>
      </c>
      <c r="D107" s="34" t="s">
        <v>1621</v>
      </c>
      <c r="E107" s="45" t="s">
        <v>2077</v>
      </c>
      <c r="F107" s="32" t="s">
        <v>206</v>
      </c>
      <c r="G107" s="46" t="s">
        <v>2078</v>
      </c>
      <c r="H107" s="34" t="s">
        <v>54</v>
      </c>
      <c r="I107" s="45" t="s">
        <v>2079</v>
      </c>
      <c r="J107" s="32" t="s">
        <v>2080</v>
      </c>
      <c r="K107" s="52" t="s">
        <v>2081</v>
      </c>
      <c r="L107" s="32" t="s">
        <v>42</v>
      </c>
      <c r="M107" s="61">
        <v>363516</v>
      </c>
      <c r="N107" s="34">
        <v>10</v>
      </c>
      <c r="O107" s="34"/>
      <c r="P107" s="34"/>
      <c r="Q107" s="34"/>
      <c r="R107" s="34"/>
      <c r="S107" s="32">
        <v>600</v>
      </c>
      <c r="T107" s="32">
        <v>0</v>
      </c>
      <c r="U107" s="32">
        <v>240</v>
      </c>
      <c r="V107" s="32">
        <f t="shared" si="3"/>
        <v>144000</v>
      </c>
      <c r="W107" s="32">
        <v>120</v>
      </c>
      <c r="X107" s="32">
        <f t="shared" si="4"/>
        <v>0</v>
      </c>
      <c r="Y107" s="32">
        <f t="shared" si="5"/>
        <v>144000</v>
      </c>
      <c r="Z107" s="45"/>
      <c r="AA107" s="29"/>
    </row>
    <row r="108" spans="1:27" s="14" customFormat="1" ht="70.5" customHeight="1">
      <c r="A108" s="29"/>
      <c r="B108" s="32">
        <v>102</v>
      </c>
      <c r="C108" s="33" t="s">
        <v>1620</v>
      </c>
      <c r="D108" s="34" t="s">
        <v>1621</v>
      </c>
      <c r="E108" s="45" t="s">
        <v>2082</v>
      </c>
      <c r="F108" s="32" t="s">
        <v>206</v>
      </c>
      <c r="G108" s="46" t="s">
        <v>2083</v>
      </c>
      <c r="H108" s="34" t="s">
        <v>116</v>
      </c>
      <c r="I108" s="45" t="s">
        <v>2084</v>
      </c>
      <c r="J108" s="32" t="s">
        <v>2085</v>
      </c>
      <c r="K108" s="52" t="s">
        <v>2086</v>
      </c>
      <c r="L108" s="32" t="s">
        <v>42</v>
      </c>
      <c r="M108" s="61">
        <v>126635</v>
      </c>
      <c r="N108" s="34">
        <v>10</v>
      </c>
      <c r="O108" s="34"/>
      <c r="P108" s="34"/>
      <c r="Q108" s="34"/>
      <c r="R108" s="34"/>
      <c r="S108" s="32">
        <v>600</v>
      </c>
      <c r="T108" s="32">
        <v>0</v>
      </c>
      <c r="U108" s="32">
        <v>240</v>
      </c>
      <c r="V108" s="32">
        <f t="shared" si="3"/>
        <v>144000</v>
      </c>
      <c r="W108" s="32">
        <v>120</v>
      </c>
      <c r="X108" s="32">
        <f t="shared" si="4"/>
        <v>0</v>
      </c>
      <c r="Y108" s="32">
        <f t="shared" si="5"/>
        <v>144000</v>
      </c>
      <c r="Z108" s="45"/>
      <c r="AA108" s="29"/>
    </row>
    <row r="109" spans="1:27" s="14" customFormat="1" ht="70.5" customHeight="1">
      <c r="A109" s="29"/>
      <c r="B109" s="32">
        <v>103</v>
      </c>
      <c r="C109" s="33" t="s">
        <v>1620</v>
      </c>
      <c r="D109" s="34" t="s">
        <v>1621</v>
      </c>
      <c r="E109" s="45" t="s">
        <v>2087</v>
      </c>
      <c r="F109" s="32" t="s">
        <v>206</v>
      </c>
      <c r="G109" s="46" t="s">
        <v>2088</v>
      </c>
      <c r="H109" s="34" t="s">
        <v>54</v>
      </c>
      <c r="I109" s="45" t="s">
        <v>2089</v>
      </c>
      <c r="J109" s="32" t="s">
        <v>2090</v>
      </c>
      <c r="K109" s="52" t="s">
        <v>2091</v>
      </c>
      <c r="L109" s="32" t="s">
        <v>42</v>
      </c>
      <c r="M109" s="61">
        <v>182488</v>
      </c>
      <c r="N109" s="34">
        <v>10</v>
      </c>
      <c r="O109" s="34"/>
      <c r="P109" s="34"/>
      <c r="Q109" s="34"/>
      <c r="R109" s="34"/>
      <c r="S109" s="32">
        <v>600</v>
      </c>
      <c r="T109" s="32">
        <v>0</v>
      </c>
      <c r="U109" s="32">
        <v>240</v>
      </c>
      <c r="V109" s="32">
        <f t="shared" si="3"/>
        <v>144000</v>
      </c>
      <c r="W109" s="32">
        <v>120</v>
      </c>
      <c r="X109" s="32">
        <f t="shared" si="4"/>
        <v>0</v>
      </c>
      <c r="Y109" s="32">
        <f t="shared" si="5"/>
        <v>144000</v>
      </c>
      <c r="Z109" s="45"/>
      <c r="AA109" s="29"/>
    </row>
    <row r="110" spans="1:27" s="14" customFormat="1" ht="70.5" customHeight="1">
      <c r="A110" s="29"/>
      <c r="B110" s="32">
        <v>104</v>
      </c>
      <c r="C110" s="33" t="s">
        <v>1620</v>
      </c>
      <c r="D110" s="34" t="s">
        <v>1621</v>
      </c>
      <c r="E110" s="45" t="s">
        <v>2092</v>
      </c>
      <c r="F110" s="32" t="s">
        <v>206</v>
      </c>
      <c r="G110" s="46" t="s">
        <v>2093</v>
      </c>
      <c r="H110" s="34" t="s">
        <v>39</v>
      </c>
      <c r="I110" s="45" t="s">
        <v>2094</v>
      </c>
      <c r="J110" s="32" t="s">
        <v>2095</v>
      </c>
      <c r="K110" s="52" t="s">
        <v>2096</v>
      </c>
      <c r="L110" s="32" t="s">
        <v>42</v>
      </c>
      <c r="M110" s="61">
        <v>291651</v>
      </c>
      <c r="N110" s="34">
        <v>10</v>
      </c>
      <c r="O110" s="34"/>
      <c r="P110" s="34"/>
      <c r="Q110" s="34"/>
      <c r="R110" s="34"/>
      <c r="S110" s="32">
        <v>600</v>
      </c>
      <c r="T110" s="32">
        <v>0</v>
      </c>
      <c r="U110" s="32">
        <v>240</v>
      </c>
      <c r="V110" s="32">
        <f t="shared" si="3"/>
        <v>144000</v>
      </c>
      <c r="W110" s="32">
        <v>120</v>
      </c>
      <c r="X110" s="32">
        <f t="shared" si="4"/>
        <v>0</v>
      </c>
      <c r="Y110" s="32">
        <f t="shared" si="5"/>
        <v>144000</v>
      </c>
      <c r="Z110" s="45"/>
      <c r="AA110" s="29"/>
    </row>
    <row r="111" spans="1:27" s="14" customFormat="1" ht="70.5" customHeight="1">
      <c r="A111" s="29"/>
      <c r="B111" s="32">
        <v>105</v>
      </c>
      <c r="C111" s="33" t="s">
        <v>1620</v>
      </c>
      <c r="D111" s="34" t="s">
        <v>1621</v>
      </c>
      <c r="E111" s="45" t="s">
        <v>2097</v>
      </c>
      <c r="F111" s="32" t="s">
        <v>206</v>
      </c>
      <c r="G111" s="46" t="s">
        <v>2098</v>
      </c>
      <c r="H111" s="34" t="s">
        <v>338</v>
      </c>
      <c r="I111" s="45" t="s">
        <v>2099</v>
      </c>
      <c r="J111" s="32" t="s">
        <v>2100</v>
      </c>
      <c r="K111" s="52" t="s">
        <v>2101</v>
      </c>
      <c r="L111" s="32" t="s">
        <v>42</v>
      </c>
      <c r="M111" s="61">
        <v>426480</v>
      </c>
      <c r="N111" s="34">
        <v>10</v>
      </c>
      <c r="O111" s="34"/>
      <c r="P111" s="34"/>
      <c r="Q111" s="34"/>
      <c r="R111" s="34"/>
      <c r="S111" s="32">
        <v>600</v>
      </c>
      <c r="T111" s="32">
        <v>0</v>
      </c>
      <c r="U111" s="32">
        <v>240</v>
      </c>
      <c r="V111" s="32">
        <f t="shared" si="3"/>
        <v>144000</v>
      </c>
      <c r="W111" s="32">
        <v>120</v>
      </c>
      <c r="X111" s="32">
        <f t="shared" si="4"/>
        <v>0</v>
      </c>
      <c r="Y111" s="32">
        <f t="shared" si="5"/>
        <v>144000</v>
      </c>
      <c r="Z111" s="45"/>
      <c r="AA111" s="29"/>
    </row>
    <row r="112" spans="1:27" s="14" customFormat="1" ht="70.5" customHeight="1">
      <c r="A112" s="29"/>
      <c r="B112" s="32">
        <v>106</v>
      </c>
      <c r="C112" s="33" t="s">
        <v>1620</v>
      </c>
      <c r="D112" s="34" t="s">
        <v>1621</v>
      </c>
      <c r="E112" s="45" t="s">
        <v>2102</v>
      </c>
      <c r="F112" s="32" t="s">
        <v>206</v>
      </c>
      <c r="G112" s="46" t="s">
        <v>2103</v>
      </c>
      <c r="H112" s="34" t="s">
        <v>54</v>
      </c>
      <c r="I112" s="45" t="s">
        <v>2104</v>
      </c>
      <c r="J112" s="32" t="s">
        <v>2105</v>
      </c>
      <c r="K112" s="52" t="s">
        <v>2106</v>
      </c>
      <c r="L112" s="32" t="s">
        <v>42</v>
      </c>
      <c r="M112" s="61">
        <v>666385</v>
      </c>
      <c r="N112" s="34">
        <v>10</v>
      </c>
      <c r="O112" s="34"/>
      <c r="P112" s="34"/>
      <c r="Q112" s="34"/>
      <c r="R112" s="34"/>
      <c r="S112" s="32">
        <v>600</v>
      </c>
      <c r="T112" s="32">
        <v>0</v>
      </c>
      <c r="U112" s="32">
        <v>240</v>
      </c>
      <c r="V112" s="32">
        <f t="shared" si="3"/>
        <v>144000</v>
      </c>
      <c r="W112" s="32">
        <v>120</v>
      </c>
      <c r="X112" s="32">
        <f t="shared" si="4"/>
        <v>0</v>
      </c>
      <c r="Y112" s="32">
        <f t="shared" si="5"/>
        <v>144000</v>
      </c>
      <c r="Z112" s="45"/>
      <c r="AA112" s="29"/>
    </row>
    <row r="113" spans="1:27" s="14" customFormat="1" ht="70.5" customHeight="1">
      <c r="A113" s="29"/>
      <c r="B113" s="32">
        <v>107</v>
      </c>
      <c r="C113" s="33" t="s">
        <v>1620</v>
      </c>
      <c r="D113" s="34" t="s">
        <v>1621</v>
      </c>
      <c r="E113" s="45" t="s">
        <v>2107</v>
      </c>
      <c r="F113" s="32" t="s">
        <v>206</v>
      </c>
      <c r="G113" s="46" t="s">
        <v>2108</v>
      </c>
      <c r="H113" s="34" t="s">
        <v>195</v>
      </c>
      <c r="I113" s="45" t="s">
        <v>2109</v>
      </c>
      <c r="J113" s="32" t="s">
        <v>2110</v>
      </c>
      <c r="K113" s="52" t="s">
        <v>2111</v>
      </c>
      <c r="L113" s="32" t="s">
        <v>42</v>
      </c>
      <c r="M113" s="61">
        <v>294595</v>
      </c>
      <c r="N113" s="34">
        <v>10</v>
      </c>
      <c r="O113" s="34"/>
      <c r="P113" s="34"/>
      <c r="Q113" s="34"/>
      <c r="R113" s="34"/>
      <c r="S113" s="32">
        <v>600</v>
      </c>
      <c r="T113" s="32">
        <v>0</v>
      </c>
      <c r="U113" s="32">
        <v>240</v>
      </c>
      <c r="V113" s="32">
        <f t="shared" si="3"/>
        <v>144000</v>
      </c>
      <c r="W113" s="32">
        <v>120</v>
      </c>
      <c r="X113" s="32">
        <f t="shared" si="4"/>
        <v>0</v>
      </c>
      <c r="Y113" s="32">
        <f t="shared" si="5"/>
        <v>144000</v>
      </c>
      <c r="Z113" s="45"/>
      <c r="AA113" s="29"/>
    </row>
    <row r="114" spans="1:27" s="14" customFormat="1" ht="70.5" customHeight="1">
      <c r="A114" s="29"/>
      <c r="B114" s="32">
        <v>108</v>
      </c>
      <c r="C114" s="33" t="s">
        <v>1620</v>
      </c>
      <c r="D114" s="34" t="s">
        <v>1621</v>
      </c>
      <c r="E114" s="45" t="s">
        <v>2112</v>
      </c>
      <c r="F114" s="32" t="s">
        <v>206</v>
      </c>
      <c r="G114" s="46" t="s">
        <v>2113</v>
      </c>
      <c r="H114" s="34" t="s">
        <v>195</v>
      </c>
      <c r="I114" s="45" t="s">
        <v>2114</v>
      </c>
      <c r="J114" s="32" t="s">
        <v>2115</v>
      </c>
      <c r="K114" s="52" t="s">
        <v>2116</v>
      </c>
      <c r="L114" s="32" t="s">
        <v>42</v>
      </c>
      <c r="M114" s="61">
        <v>137467</v>
      </c>
      <c r="N114" s="34">
        <v>10</v>
      </c>
      <c r="O114" s="34"/>
      <c r="P114" s="34"/>
      <c r="Q114" s="34"/>
      <c r="R114" s="34"/>
      <c r="S114" s="32">
        <v>600</v>
      </c>
      <c r="T114" s="32">
        <v>0</v>
      </c>
      <c r="U114" s="32">
        <v>240</v>
      </c>
      <c r="V114" s="32">
        <f t="shared" si="3"/>
        <v>144000</v>
      </c>
      <c r="W114" s="32">
        <v>120</v>
      </c>
      <c r="X114" s="32">
        <f t="shared" si="4"/>
        <v>0</v>
      </c>
      <c r="Y114" s="32">
        <f t="shared" si="5"/>
        <v>144000</v>
      </c>
      <c r="Z114" s="45"/>
      <c r="AA114" s="29"/>
    </row>
    <row r="115" spans="1:27" s="14" customFormat="1" ht="70.5" customHeight="1">
      <c r="A115" s="29"/>
      <c r="B115" s="32">
        <v>109</v>
      </c>
      <c r="C115" s="33" t="s">
        <v>1620</v>
      </c>
      <c r="D115" s="34" t="s">
        <v>1621</v>
      </c>
      <c r="E115" s="45" t="s">
        <v>2117</v>
      </c>
      <c r="F115" s="32" t="s">
        <v>206</v>
      </c>
      <c r="G115" s="46" t="s">
        <v>2118</v>
      </c>
      <c r="H115" s="34" t="s">
        <v>45</v>
      </c>
      <c r="I115" s="45" t="s">
        <v>2119</v>
      </c>
      <c r="J115" s="32" t="s">
        <v>2120</v>
      </c>
      <c r="K115" s="52" t="s">
        <v>2121</v>
      </c>
      <c r="L115" s="32" t="s">
        <v>42</v>
      </c>
      <c r="M115" s="61">
        <v>194493</v>
      </c>
      <c r="N115" s="34">
        <v>12</v>
      </c>
      <c r="O115" s="34"/>
      <c r="P115" s="34"/>
      <c r="Q115" s="34"/>
      <c r="R115" s="34"/>
      <c r="S115" s="32">
        <v>720</v>
      </c>
      <c r="T115" s="32">
        <v>0</v>
      </c>
      <c r="U115" s="32">
        <v>240</v>
      </c>
      <c r="V115" s="32">
        <f t="shared" si="3"/>
        <v>172800</v>
      </c>
      <c r="W115" s="32">
        <v>120</v>
      </c>
      <c r="X115" s="32">
        <f t="shared" si="4"/>
        <v>0</v>
      </c>
      <c r="Y115" s="32">
        <f t="shared" si="5"/>
        <v>172800</v>
      </c>
      <c r="Z115" s="45"/>
      <c r="AA115" s="29"/>
    </row>
    <row r="116" spans="1:27" s="14" customFormat="1" ht="70.5" customHeight="1">
      <c r="A116" s="29"/>
      <c r="B116" s="32">
        <v>110</v>
      </c>
      <c r="C116" s="33" t="s">
        <v>1620</v>
      </c>
      <c r="D116" s="34" t="s">
        <v>1621</v>
      </c>
      <c r="E116" s="45" t="s">
        <v>2122</v>
      </c>
      <c r="F116" s="32" t="s">
        <v>206</v>
      </c>
      <c r="G116" s="46" t="s">
        <v>2123</v>
      </c>
      <c r="H116" s="34" t="s">
        <v>54</v>
      </c>
      <c r="I116" s="45" t="s">
        <v>2124</v>
      </c>
      <c r="J116" s="32" t="s">
        <v>2125</v>
      </c>
      <c r="K116" s="52" t="s">
        <v>2126</v>
      </c>
      <c r="L116" s="32" t="s">
        <v>42</v>
      </c>
      <c r="M116" s="61">
        <v>172027</v>
      </c>
      <c r="N116" s="34">
        <v>10</v>
      </c>
      <c r="O116" s="34"/>
      <c r="P116" s="34"/>
      <c r="Q116" s="34"/>
      <c r="R116" s="34"/>
      <c r="S116" s="32">
        <v>600</v>
      </c>
      <c r="T116" s="32">
        <v>0</v>
      </c>
      <c r="U116" s="32">
        <v>240</v>
      </c>
      <c r="V116" s="32">
        <f t="shared" si="3"/>
        <v>144000</v>
      </c>
      <c r="W116" s="32">
        <v>120</v>
      </c>
      <c r="X116" s="32">
        <f t="shared" si="4"/>
        <v>0</v>
      </c>
      <c r="Y116" s="32">
        <f t="shared" si="5"/>
        <v>144000</v>
      </c>
      <c r="Z116" s="45"/>
      <c r="AA116" s="29"/>
    </row>
    <row r="117" spans="1:27" s="14" customFormat="1" ht="70.5" customHeight="1">
      <c r="A117" s="29"/>
      <c r="B117" s="32">
        <v>111</v>
      </c>
      <c r="C117" s="33" t="s">
        <v>1620</v>
      </c>
      <c r="D117" s="34" t="s">
        <v>1621</v>
      </c>
      <c r="E117" s="45" t="s">
        <v>2127</v>
      </c>
      <c r="F117" s="32" t="s">
        <v>206</v>
      </c>
      <c r="G117" s="46" t="s">
        <v>2128</v>
      </c>
      <c r="H117" s="34" t="s">
        <v>159</v>
      </c>
      <c r="I117" s="45" t="s">
        <v>2129</v>
      </c>
      <c r="J117" s="32" t="s">
        <v>2130</v>
      </c>
      <c r="K117" s="52" t="s">
        <v>2131</v>
      </c>
      <c r="L117" s="32" t="s">
        <v>42</v>
      </c>
      <c r="M117" s="61">
        <v>277454</v>
      </c>
      <c r="N117" s="34">
        <v>10</v>
      </c>
      <c r="O117" s="34"/>
      <c r="P117" s="34"/>
      <c r="Q117" s="34"/>
      <c r="R117" s="34"/>
      <c r="S117" s="32">
        <v>600</v>
      </c>
      <c r="T117" s="32">
        <v>0</v>
      </c>
      <c r="U117" s="32">
        <v>240</v>
      </c>
      <c r="V117" s="32">
        <f t="shared" si="3"/>
        <v>144000</v>
      </c>
      <c r="W117" s="32">
        <v>120</v>
      </c>
      <c r="X117" s="32">
        <f t="shared" si="4"/>
        <v>0</v>
      </c>
      <c r="Y117" s="32">
        <f t="shared" si="5"/>
        <v>144000</v>
      </c>
      <c r="Z117" s="45"/>
      <c r="AA117" s="29"/>
    </row>
    <row r="118" spans="1:27" s="14" customFormat="1" ht="70.5" customHeight="1">
      <c r="A118" s="29"/>
      <c r="B118" s="32">
        <v>112</v>
      </c>
      <c r="C118" s="33" t="s">
        <v>1620</v>
      </c>
      <c r="D118" s="34" t="s">
        <v>1621</v>
      </c>
      <c r="E118" s="45" t="s">
        <v>2132</v>
      </c>
      <c r="F118" s="32" t="s">
        <v>206</v>
      </c>
      <c r="G118" s="46" t="s">
        <v>2133</v>
      </c>
      <c r="H118" s="34" t="s">
        <v>237</v>
      </c>
      <c r="I118" s="45" t="s">
        <v>2134</v>
      </c>
      <c r="J118" s="32" t="s">
        <v>2135</v>
      </c>
      <c r="K118" s="52" t="s">
        <v>2136</v>
      </c>
      <c r="L118" s="32" t="s">
        <v>42</v>
      </c>
      <c r="M118" s="61">
        <v>584164</v>
      </c>
      <c r="N118" s="34">
        <v>10</v>
      </c>
      <c r="O118" s="34"/>
      <c r="P118" s="34"/>
      <c r="Q118" s="34"/>
      <c r="R118" s="34"/>
      <c r="S118" s="32">
        <v>600</v>
      </c>
      <c r="T118" s="32">
        <v>0</v>
      </c>
      <c r="U118" s="32">
        <v>240</v>
      </c>
      <c r="V118" s="32">
        <f t="shared" si="3"/>
        <v>144000</v>
      </c>
      <c r="W118" s="32">
        <v>120</v>
      </c>
      <c r="X118" s="32">
        <f t="shared" si="4"/>
        <v>0</v>
      </c>
      <c r="Y118" s="32">
        <f t="shared" si="5"/>
        <v>144000</v>
      </c>
      <c r="Z118" s="45"/>
      <c r="AA118" s="29"/>
    </row>
    <row r="119" spans="1:27" s="14" customFormat="1" ht="70.5" customHeight="1">
      <c r="A119" s="29"/>
      <c r="B119" s="32">
        <v>113</v>
      </c>
      <c r="C119" s="33" t="s">
        <v>2137</v>
      </c>
      <c r="D119" s="34" t="s">
        <v>2138</v>
      </c>
      <c r="E119" s="45" t="s">
        <v>2139</v>
      </c>
      <c r="F119" s="32" t="s">
        <v>206</v>
      </c>
      <c r="G119" s="46" t="s">
        <v>2140</v>
      </c>
      <c r="H119" s="34" t="s">
        <v>195</v>
      </c>
      <c r="I119" s="45" t="s">
        <v>2141</v>
      </c>
      <c r="J119" s="32" t="s">
        <v>2142</v>
      </c>
      <c r="K119" s="52" t="s">
        <v>2143</v>
      </c>
      <c r="L119" s="32" t="s">
        <v>42</v>
      </c>
      <c r="M119" s="61">
        <v>420736</v>
      </c>
      <c r="N119" s="34">
        <v>8</v>
      </c>
      <c r="O119" s="34"/>
      <c r="P119" s="34"/>
      <c r="Q119" s="34"/>
      <c r="R119" s="34"/>
      <c r="S119" s="32">
        <v>420</v>
      </c>
      <c r="T119" s="32">
        <v>0</v>
      </c>
      <c r="U119" s="32">
        <v>240</v>
      </c>
      <c r="V119" s="32">
        <f t="shared" si="3"/>
        <v>100800</v>
      </c>
      <c r="W119" s="32">
        <v>120</v>
      </c>
      <c r="X119" s="32">
        <f t="shared" si="4"/>
        <v>0</v>
      </c>
      <c r="Y119" s="32">
        <f t="shared" si="5"/>
        <v>100800</v>
      </c>
      <c r="Z119" s="45"/>
      <c r="AA119" s="29"/>
    </row>
    <row r="120" spans="1:27" s="14" customFormat="1" ht="70.5" customHeight="1">
      <c r="A120" s="29"/>
      <c r="B120" s="32">
        <v>114</v>
      </c>
      <c r="C120" s="33" t="s">
        <v>2137</v>
      </c>
      <c r="D120" s="34" t="s">
        <v>2138</v>
      </c>
      <c r="E120" s="45" t="s">
        <v>2144</v>
      </c>
      <c r="F120" s="32" t="s">
        <v>206</v>
      </c>
      <c r="G120" s="46" t="s">
        <v>2145</v>
      </c>
      <c r="H120" s="34" t="s">
        <v>39</v>
      </c>
      <c r="I120" s="45" t="s">
        <v>2146</v>
      </c>
      <c r="J120" s="32" t="s">
        <v>2147</v>
      </c>
      <c r="K120" s="52" t="s">
        <v>2148</v>
      </c>
      <c r="L120" s="32" t="s">
        <v>42</v>
      </c>
      <c r="M120" s="61">
        <v>1788687</v>
      </c>
      <c r="N120" s="34">
        <v>20</v>
      </c>
      <c r="O120" s="34"/>
      <c r="P120" s="34"/>
      <c r="Q120" s="34"/>
      <c r="R120" s="34"/>
      <c r="S120" s="32">
        <v>1200</v>
      </c>
      <c r="T120" s="32">
        <v>0</v>
      </c>
      <c r="U120" s="32">
        <v>240</v>
      </c>
      <c r="V120" s="32">
        <f t="shared" si="3"/>
        <v>288000</v>
      </c>
      <c r="W120" s="32">
        <v>120</v>
      </c>
      <c r="X120" s="32">
        <f t="shared" si="4"/>
        <v>0</v>
      </c>
      <c r="Y120" s="32">
        <f t="shared" si="5"/>
        <v>288000</v>
      </c>
      <c r="Z120" s="45"/>
      <c r="AA120" s="29"/>
    </row>
    <row r="121" spans="1:27" s="14" customFormat="1" ht="70.5" customHeight="1">
      <c r="A121" s="29"/>
      <c r="B121" s="32">
        <v>115</v>
      </c>
      <c r="C121" s="33" t="s">
        <v>1092</v>
      </c>
      <c r="D121" s="34" t="s">
        <v>348</v>
      </c>
      <c r="E121" s="45" t="s">
        <v>2149</v>
      </c>
      <c r="F121" s="32" t="s">
        <v>206</v>
      </c>
      <c r="G121" s="46" t="s">
        <v>2150</v>
      </c>
      <c r="H121" s="34" t="s">
        <v>230</v>
      </c>
      <c r="I121" s="45" t="s">
        <v>2151</v>
      </c>
      <c r="J121" s="32" t="s">
        <v>2152</v>
      </c>
      <c r="K121" s="52" t="s">
        <v>2153</v>
      </c>
      <c r="L121" s="32" t="s">
        <v>42</v>
      </c>
      <c r="M121" s="61">
        <v>74467</v>
      </c>
      <c r="N121" s="34">
        <v>2</v>
      </c>
      <c r="O121" s="34"/>
      <c r="P121" s="34"/>
      <c r="Q121" s="34"/>
      <c r="R121" s="34"/>
      <c r="S121" s="32">
        <v>120</v>
      </c>
      <c r="T121" s="32">
        <v>0</v>
      </c>
      <c r="U121" s="32">
        <v>240</v>
      </c>
      <c r="V121" s="32">
        <f t="shared" si="3"/>
        <v>28800</v>
      </c>
      <c r="W121" s="32">
        <v>120</v>
      </c>
      <c r="X121" s="32">
        <f t="shared" si="4"/>
        <v>0</v>
      </c>
      <c r="Y121" s="32">
        <f t="shared" si="5"/>
        <v>28800</v>
      </c>
      <c r="Z121" s="45"/>
      <c r="AA121" s="29"/>
    </row>
    <row r="122" spans="1:27" s="14" customFormat="1" ht="70.5" customHeight="1">
      <c r="A122" s="29"/>
      <c r="B122" s="32">
        <v>116</v>
      </c>
      <c r="C122" s="33" t="s">
        <v>2154</v>
      </c>
      <c r="D122" s="34" t="s">
        <v>180</v>
      </c>
      <c r="E122" s="45" t="s">
        <v>2155</v>
      </c>
      <c r="F122" s="32" t="s">
        <v>206</v>
      </c>
      <c r="G122" s="46" t="s">
        <v>2156</v>
      </c>
      <c r="H122" s="34" t="s">
        <v>159</v>
      </c>
      <c r="I122" s="45" t="s">
        <v>2157</v>
      </c>
      <c r="J122" s="32" t="s">
        <v>2158</v>
      </c>
      <c r="K122" s="52" t="s">
        <v>2159</v>
      </c>
      <c r="L122" s="32" t="s">
        <v>42</v>
      </c>
      <c r="M122" s="61">
        <v>450032</v>
      </c>
      <c r="N122" s="34">
        <v>10</v>
      </c>
      <c r="O122" s="34"/>
      <c r="P122" s="34"/>
      <c r="Q122" s="34"/>
      <c r="R122" s="34"/>
      <c r="S122" s="32">
        <v>1200</v>
      </c>
      <c r="T122" s="32">
        <v>0</v>
      </c>
      <c r="U122" s="32">
        <v>240</v>
      </c>
      <c r="V122" s="32">
        <f t="shared" si="3"/>
        <v>288000</v>
      </c>
      <c r="W122" s="32">
        <v>120</v>
      </c>
      <c r="X122" s="32">
        <f t="shared" si="4"/>
        <v>0</v>
      </c>
      <c r="Y122" s="32">
        <f t="shared" si="5"/>
        <v>288000</v>
      </c>
      <c r="Z122" s="45"/>
      <c r="AA122" s="29"/>
    </row>
    <row r="123" spans="1:27" s="14" customFormat="1" ht="70.5" customHeight="1">
      <c r="A123" s="29"/>
      <c r="B123" s="32">
        <v>117</v>
      </c>
      <c r="C123" s="33" t="s">
        <v>1614</v>
      </c>
      <c r="D123" s="34" t="s">
        <v>227</v>
      </c>
      <c r="E123" s="45" t="s">
        <v>2160</v>
      </c>
      <c r="F123" s="32" t="s">
        <v>37</v>
      </c>
      <c r="G123" s="46" t="s">
        <v>2161</v>
      </c>
      <c r="H123" s="34" t="s">
        <v>230</v>
      </c>
      <c r="I123" s="45" t="s">
        <v>2162</v>
      </c>
      <c r="J123" s="32" t="s">
        <v>2163</v>
      </c>
      <c r="K123" s="52" t="s">
        <v>2164</v>
      </c>
      <c r="L123" s="32" t="s">
        <v>42</v>
      </c>
      <c r="M123" s="61">
        <v>456209.24</v>
      </c>
      <c r="N123" s="34"/>
      <c r="O123" s="34"/>
      <c r="P123" s="34"/>
      <c r="Q123" s="34"/>
      <c r="R123" s="34">
        <v>18</v>
      </c>
      <c r="S123" s="32">
        <v>0</v>
      </c>
      <c r="T123" s="32">
        <v>300</v>
      </c>
      <c r="U123" s="32">
        <v>240</v>
      </c>
      <c r="V123" s="32">
        <f t="shared" si="3"/>
        <v>0</v>
      </c>
      <c r="W123" s="32">
        <v>120</v>
      </c>
      <c r="X123" s="32">
        <f t="shared" si="4"/>
        <v>36000</v>
      </c>
      <c r="Y123" s="32">
        <f t="shared" si="5"/>
        <v>36000</v>
      </c>
      <c r="Z123" s="45"/>
      <c r="AA123" s="29"/>
    </row>
    <row r="124" spans="1:27" s="14" customFormat="1" ht="70.5" customHeight="1">
      <c r="A124" s="29"/>
      <c r="B124" s="32">
        <v>118</v>
      </c>
      <c r="C124" s="33" t="s">
        <v>1614</v>
      </c>
      <c r="D124" s="34" t="s">
        <v>227</v>
      </c>
      <c r="E124" s="45" t="s">
        <v>2165</v>
      </c>
      <c r="F124" s="32" t="s">
        <v>37</v>
      </c>
      <c r="G124" s="46" t="s">
        <v>2166</v>
      </c>
      <c r="H124" s="34" t="s">
        <v>230</v>
      </c>
      <c r="I124" s="45" t="s">
        <v>2167</v>
      </c>
      <c r="J124" s="32" t="s">
        <v>2168</v>
      </c>
      <c r="K124" s="52" t="s">
        <v>2169</v>
      </c>
      <c r="L124" s="32" t="s">
        <v>42</v>
      </c>
      <c r="M124" s="61">
        <v>170920.88</v>
      </c>
      <c r="N124" s="34"/>
      <c r="O124" s="34"/>
      <c r="P124" s="34"/>
      <c r="Q124" s="34"/>
      <c r="R124" s="34">
        <v>6</v>
      </c>
      <c r="S124" s="32">
        <v>0</v>
      </c>
      <c r="T124" s="32">
        <v>150</v>
      </c>
      <c r="U124" s="32">
        <v>240</v>
      </c>
      <c r="V124" s="32">
        <f t="shared" si="3"/>
        <v>0</v>
      </c>
      <c r="W124" s="32">
        <v>120</v>
      </c>
      <c r="X124" s="32">
        <f t="shared" si="4"/>
        <v>18000</v>
      </c>
      <c r="Y124" s="32">
        <f t="shared" si="5"/>
        <v>18000</v>
      </c>
      <c r="Z124" s="45"/>
      <c r="AA124" s="29"/>
    </row>
    <row r="125" spans="1:27" s="14" customFormat="1" ht="70.5" customHeight="1">
      <c r="A125" s="29"/>
      <c r="B125" s="32">
        <v>119</v>
      </c>
      <c r="C125" s="33" t="s">
        <v>1614</v>
      </c>
      <c r="D125" s="34" t="s">
        <v>227</v>
      </c>
      <c r="E125" s="45" t="s">
        <v>1615</v>
      </c>
      <c r="F125" s="32" t="s">
        <v>37</v>
      </c>
      <c r="G125" s="46" t="s">
        <v>1616</v>
      </c>
      <c r="H125" s="34" t="s">
        <v>230</v>
      </c>
      <c r="I125" s="45" t="s">
        <v>1617</v>
      </c>
      <c r="J125" s="32" t="s">
        <v>1618</v>
      </c>
      <c r="K125" s="52" t="s">
        <v>1619</v>
      </c>
      <c r="L125" s="32" t="s">
        <v>42</v>
      </c>
      <c r="M125" s="61">
        <v>919457.1</v>
      </c>
      <c r="N125" s="34">
        <v>5</v>
      </c>
      <c r="O125" s="34"/>
      <c r="P125" s="34"/>
      <c r="Q125" s="34"/>
      <c r="R125" s="34">
        <v>6</v>
      </c>
      <c r="S125" s="32">
        <v>150</v>
      </c>
      <c r="T125" s="32">
        <v>150</v>
      </c>
      <c r="U125" s="32">
        <v>240</v>
      </c>
      <c r="V125" s="32">
        <f t="shared" si="3"/>
        <v>36000</v>
      </c>
      <c r="W125" s="32">
        <v>120</v>
      </c>
      <c r="X125" s="32">
        <f t="shared" si="4"/>
        <v>18000</v>
      </c>
      <c r="Y125" s="32">
        <f t="shared" si="5"/>
        <v>54000</v>
      </c>
      <c r="Z125" s="45"/>
      <c r="AA125" s="29"/>
    </row>
    <row r="126" spans="1:27" s="14" customFormat="1" ht="70.5" customHeight="1">
      <c r="A126" s="29"/>
      <c r="B126" s="32">
        <v>120</v>
      </c>
      <c r="C126" s="33" t="s">
        <v>1614</v>
      </c>
      <c r="D126" s="34" t="s">
        <v>227</v>
      </c>
      <c r="E126" s="45" t="s">
        <v>2170</v>
      </c>
      <c r="F126" s="32" t="s">
        <v>37</v>
      </c>
      <c r="G126" s="46" t="s">
        <v>2171</v>
      </c>
      <c r="H126" s="34" t="s">
        <v>230</v>
      </c>
      <c r="I126" s="45" t="s">
        <v>2172</v>
      </c>
      <c r="J126" s="32" t="s">
        <v>2173</v>
      </c>
      <c r="K126" s="52" t="s">
        <v>2174</v>
      </c>
      <c r="L126" s="32" t="s">
        <v>42</v>
      </c>
      <c r="M126" s="61">
        <v>510203.64</v>
      </c>
      <c r="N126" s="34">
        <v>18</v>
      </c>
      <c r="O126" s="34"/>
      <c r="P126" s="34"/>
      <c r="Q126" s="34"/>
      <c r="R126" s="34"/>
      <c r="S126" s="32">
        <v>600</v>
      </c>
      <c r="T126" s="32">
        <v>0</v>
      </c>
      <c r="U126" s="32">
        <v>240</v>
      </c>
      <c r="V126" s="32">
        <f t="shared" si="3"/>
        <v>144000</v>
      </c>
      <c r="W126" s="32">
        <v>120</v>
      </c>
      <c r="X126" s="32">
        <f t="shared" si="4"/>
        <v>0</v>
      </c>
      <c r="Y126" s="32">
        <f t="shared" si="5"/>
        <v>144000</v>
      </c>
      <c r="Z126" s="45"/>
      <c r="AA126" s="29"/>
    </row>
    <row r="127" spans="1:27" s="14" customFormat="1" ht="70.5" customHeight="1">
      <c r="A127" s="29"/>
      <c r="B127" s="32">
        <v>121</v>
      </c>
      <c r="C127" s="33" t="s">
        <v>2175</v>
      </c>
      <c r="D127" s="34" t="s">
        <v>2176</v>
      </c>
      <c r="E127" s="45" t="s">
        <v>2177</v>
      </c>
      <c r="F127" s="32" t="s">
        <v>206</v>
      </c>
      <c r="G127" s="46" t="s">
        <v>2178</v>
      </c>
      <c r="H127" s="34" t="s">
        <v>116</v>
      </c>
      <c r="I127" s="45" t="s">
        <v>2179</v>
      </c>
      <c r="J127" s="32" t="s">
        <v>2180</v>
      </c>
      <c r="K127" s="52" t="s">
        <v>2181</v>
      </c>
      <c r="L127" s="32" t="s">
        <v>42</v>
      </c>
      <c r="M127" s="61">
        <v>599027</v>
      </c>
      <c r="N127" s="34">
        <v>10</v>
      </c>
      <c r="O127" s="34"/>
      <c r="P127" s="34"/>
      <c r="Q127" s="34"/>
      <c r="R127" s="34"/>
      <c r="S127" s="32">
        <v>660</v>
      </c>
      <c r="T127" s="32">
        <v>0</v>
      </c>
      <c r="U127" s="32">
        <v>240</v>
      </c>
      <c r="V127" s="32">
        <f t="shared" si="3"/>
        <v>158400</v>
      </c>
      <c r="W127" s="32">
        <v>120</v>
      </c>
      <c r="X127" s="32">
        <f t="shared" si="4"/>
        <v>0</v>
      </c>
      <c r="Y127" s="32">
        <f t="shared" si="5"/>
        <v>158400</v>
      </c>
      <c r="Z127" s="45" t="s">
        <v>2182</v>
      </c>
      <c r="AA127" s="29"/>
    </row>
    <row r="128" spans="1:27" s="14" customFormat="1" ht="70.5" customHeight="1">
      <c r="A128" s="29"/>
      <c r="B128" s="32">
        <v>122</v>
      </c>
      <c r="C128" s="33" t="s">
        <v>226</v>
      </c>
      <c r="D128" s="34" t="s">
        <v>227</v>
      </c>
      <c r="E128" s="45" t="s">
        <v>2183</v>
      </c>
      <c r="F128" s="32" t="s">
        <v>206</v>
      </c>
      <c r="G128" s="46" t="s">
        <v>2184</v>
      </c>
      <c r="H128" s="34" t="s">
        <v>54</v>
      </c>
      <c r="I128" s="45" t="s">
        <v>2185</v>
      </c>
      <c r="J128" s="32" t="s">
        <v>2186</v>
      </c>
      <c r="K128" s="52" t="s">
        <v>2187</v>
      </c>
      <c r="L128" s="32" t="s">
        <v>42</v>
      </c>
      <c r="M128" s="61">
        <v>1374451</v>
      </c>
      <c r="N128" s="34">
        <v>23</v>
      </c>
      <c r="O128" s="34"/>
      <c r="P128" s="34"/>
      <c r="Q128" s="34"/>
      <c r="R128" s="34"/>
      <c r="S128" s="32">
        <v>1200</v>
      </c>
      <c r="T128" s="32">
        <v>0</v>
      </c>
      <c r="U128" s="32">
        <v>240</v>
      </c>
      <c r="V128" s="32">
        <f t="shared" si="3"/>
        <v>288000</v>
      </c>
      <c r="W128" s="32">
        <v>120</v>
      </c>
      <c r="X128" s="32">
        <f t="shared" si="4"/>
        <v>0</v>
      </c>
      <c r="Y128" s="32">
        <f t="shared" si="5"/>
        <v>288000</v>
      </c>
      <c r="Z128" s="45"/>
      <c r="AA128" s="29"/>
    </row>
    <row r="129" spans="1:27" s="14" customFormat="1" ht="70.5" customHeight="1">
      <c r="A129" s="29"/>
      <c r="B129" s="32">
        <v>123</v>
      </c>
      <c r="C129" s="33" t="s">
        <v>226</v>
      </c>
      <c r="D129" s="34" t="s">
        <v>227</v>
      </c>
      <c r="E129" s="45" t="s">
        <v>2188</v>
      </c>
      <c r="F129" s="32" t="s">
        <v>206</v>
      </c>
      <c r="G129" s="46" t="s">
        <v>2189</v>
      </c>
      <c r="H129" s="34" t="s">
        <v>54</v>
      </c>
      <c r="I129" s="45" t="s">
        <v>2190</v>
      </c>
      <c r="J129" s="32" t="s">
        <v>2191</v>
      </c>
      <c r="K129" s="52" t="s">
        <v>2192</v>
      </c>
      <c r="L129" s="32" t="s">
        <v>42</v>
      </c>
      <c r="M129" s="61">
        <v>689178</v>
      </c>
      <c r="N129" s="34">
        <v>9</v>
      </c>
      <c r="O129" s="34"/>
      <c r="P129" s="34"/>
      <c r="Q129" s="34"/>
      <c r="R129" s="34"/>
      <c r="S129" s="32">
        <v>450</v>
      </c>
      <c r="T129" s="32">
        <v>0</v>
      </c>
      <c r="U129" s="32">
        <v>240</v>
      </c>
      <c r="V129" s="32">
        <f t="shared" si="3"/>
        <v>108000</v>
      </c>
      <c r="W129" s="32">
        <v>120</v>
      </c>
      <c r="X129" s="32">
        <f t="shared" si="4"/>
        <v>0</v>
      </c>
      <c r="Y129" s="32">
        <f t="shared" si="5"/>
        <v>108000</v>
      </c>
      <c r="Z129" s="45"/>
      <c r="AA129" s="29"/>
    </row>
    <row r="130" spans="1:27" s="14" customFormat="1" ht="70.5" customHeight="1">
      <c r="A130" s="29"/>
      <c r="B130" s="32">
        <v>124</v>
      </c>
      <c r="C130" s="33" t="s">
        <v>226</v>
      </c>
      <c r="D130" s="34" t="s">
        <v>227</v>
      </c>
      <c r="E130" s="45" t="s">
        <v>2193</v>
      </c>
      <c r="F130" s="32" t="s">
        <v>206</v>
      </c>
      <c r="G130" s="46" t="s">
        <v>2194</v>
      </c>
      <c r="H130" s="34" t="s">
        <v>54</v>
      </c>
      <c r="I130" s="45" t="s">
        <v>2195</v>
      </c>
      <c r="J130" s="32" t="s">
        <v>2196</v>
      </c>
      <c r="K130" s="52" t="s">
        <v>2197</v>
      </c>
      <c r="L130" s="32" t="s">
        <v>42</v>
      </c>
      <c r="M130" s="61">
        <v>550836</v>
      </c>
      <c r="N130" s="34">
        <v>9</v>
      </c>
      <c r="O130" s="34"/>
      <c r="P130" s="34"/>
      <c r="Q130" s="34"/>
      <c r="R130" s="34"/>
      <c r="S130" s="32">
        <v>450</v>
      </c>
      <c r="T130" s="32">
        <v>0</v>
      </c>
      <c r="U130" s="32">
        <v>240</v>
      </c>
      <c r="V130" s="32">
        <f t="shared" si="3"/>
        <v>108000</v>
      </c>
      <c r="W130" s="32">
        <v>120</v>
      </c>
      <c r="X130" s="32">
        <f t="shared" si="4"/>
        <v>0</v>
      </c>
      <c r="Y130" s="32">
        <f t="shared" si="5"/>
        <v>108000</v>
      </c>
      <c r="Z130" s="45"/>
      <c r="AA130" s="29"/>
    </row>
    <row r="131" spans="1:27" s="14" customFormat="1" ht="70.5" customHeight="1">
      <c r="A131" s="29"/>
      <c r="B131" s="32">
        <v>125</v>
      </c>
      <c r="C131" s="33" t="s">
        <v>226</v>
      </c>
      <c r="D131" s="34" t="s">
        <v>227</v>
      </c>
      <c r="E131" s="45" t="s">
        <v>2198</v>
      </c>
      <c r="F131" s="32" t="s">
        <v>206</v>
      </c>
      <c r="G131" s="46" t="s">
        <v>2199</v>
      </c>
      <c r="H131" s="34" t="s">
        <v>54</v>
      </c>
      <c r="I131" s="45" t="s">
        <v>2200</v>
      </c>
      <c r="J131" s="32" t="s">
        <v>2201</v>
      </c>
      <c r="K131" s="52" t="s">
        <v>2202</v>
      </c>
      <c r="L131" s="32" t="s">
        <v>42</v>
      </c>
      <c r="M131" s="61">
        <v>928300</v>
      </c>
      <c r="N131" s="34">
        <v>29</v>
      </c>
      <c r="O131" s="34"/>
      <c r="P131" s="34"/>
      <c r="Q131" s="34"/>
      <c r="R131" s="34"/>
      <c r="S131" s="32">
        <v>900</v>
      </c>
      <c r="T131" s="32">
        <v>0</v>
      </c>
      <c r="U131" s="32">
        <v>240</v>
      </c>
      <c r="V131" s="32">
        <f t="shared" si="3"/>
        <v>216000</v>
      </c>
      <c r="W131" s="32">
        <v>120</v>
      </c>
      <c r="X131" s="32">
        <f t="shared" si="4"/>
        <v>0</v>
      </c>
      <c r="Y131" s="32">
        <f t="shared" si="5"/>
        <v>216000</v>
      </c>
      <c r="Z131" s="45" t="s">
        <v>234</v>
      </c>
      <c r="AA131" s="29"/>
    </row>
    <row r="132" spans="1:27" s="14" customFormat="1" ht="70.5" customHeight="1">
      <c r="A132" s="29"/>
      <c r="B132" s="32">
        <v>126</v>
      </c>
      <c r="C132" s="33" t="s">
        <v>226</v>
      </c>
      <c r="D132" s="34" t="s">
        <v>227</v>
      </c>
      <c r="E132" s="45" t="s">
        <v>2203</v>
      </c>
      <c r="F132" s="32" t="s">
        <v>206</v>
      </c>
      <c r="G132" s="46" t="s">
        <v>2204</v>
      </c>
      <c r="H132" s="34" t="s">
        <v>116</v>
      </c>
      <c r="I132" s="45" t="s">
        <v>2205</v>
      </c>
      <c r="J132" s="32" t="s">
        <v>2206</v>
      </c>
      <c r="K132" s="52" t="s">
        <v>2207</v>
      </c>
      <c r="L132" s="32" t="s">
        <v>42</v>
      </c>
      <c r="M132" s="61">
        <v>646391</v>
      </c>
      <c r="N132" s="34">
        <v>15</v>
      </c>
      <c r="O132" s="34"/>
      <c r="P132" s="34"/>
      <c r="Q132" s="34"/>
      <c r="R132" s="34"/>
      <c r="S132" s="32">
        <v>900</v>
      </c>
      <c r="T132" s="32">
        <v>0</v>
      </c>
      <c r="U132" s="32">
        <v>240</v>
      </c>
      <c r="V132" s="32">
        <f t="shared" si="3"/>
        <v>216000</v>
      </c>
      <c r="W132" s="32">
        <v>120</v>
      </c>
      <c r="X132" s="32">
        <f t="shared" si="4"/>
        <v>0</v>
      </c>
      <c r="Y132" s="32">
        <f t="shared" si="5"/>
        <v>216000</v>
      </c>
      <c r="Z132" s="45"/>
      <c r="AA132" s="29"/>
    </row>
    <row r="133" spans="1:27" s="14" customFormat="1" ht="70.5" customHeight="1">
      <c r="A133" s="29"/>
      <c r="B133" s="32">
        <v>127</v>
      </c>
      <c r="C133" s="33" t="s">
        <v>226</v>
      </c>
      <c r="D133" s="34" t="s">
        <v>227</v>
      </c>
      <c r="E133" s="45" t="s">
        <v>2208</v>
      </c>
      <c r="F133" s="32" t="s">
        <v>206</v>
      </c>
      <c r="G133" s="46" t="s">
        <v>2209</v>
      </c>
      <c r="H133" s="34" t="s">
        <v>230</v>
      </c>
      <c r="I133" s="45" t="s">
        <v>2210</v>
      </c>
      <c r="J133" s="32" t="s">
        <v>2211</v>
      </c>
      <c r="K133" s="52" t="s">
        <v>2212</v>
      </c>
      <c r="L133" s="32" t="s">
        <v>42</v>
      </c>
      <c r="M133" s="61">
        <v>66321</v>
      </c>
      <c r="N133" s="34">
        <v>5</v>
      </c>
      <c r="O133" s="34"/>
      <c r="P133" s="34"/>
      <c r="Q133" s="34"/>
      <c r="R133" s="34"/>
      <c r="S133" s="32">
        <v>300</v>
      </c>
      <c r="T133" s="32">
        <v>0</v>
      </c>
      <c r="U133" s="32">
        <v>240</v>
      </c>
      <c r="V133" s="32">
        <f t="shared" si="3"/>
        <v>72000</v>
      </c>
      <c r="W133" s="32">
        <v>120</v>
      </c>
      <c r="X133" s="32">
        <f t="shared" si="4"/>
        <v>0</v>
      </c>
      <c r="Y133" s="32">
        <f t="shared" si="5"/>
        <v>72000</v>
      </c>
      <c r="Z133" s="45"/>
      <c r="AA133" s="29"/>
    </row>
    <row r="134" spans="1:27" s="14" customFormat="1" ht="70.5" customHeight="1">
      <c r="A134" s="29"/>
      <c r="B134" s="32">
        <v>128</v>
      </c>
      <c r="C134" s="33" t="s">
        <v>2213</v>
      </c>
      <c r="D134" s="34" t="s">
        <v>227</v>
      </c>
      <c r="E134" s="45" t="s">
        <v>2214</v>
      </c>
      <c r="F134" s="32" t="s">
        <v>37</v>
      </c>
      <c r="G134" s="46" t="s">
        <v>2215</v>
      </c>
      <c r="H134" s="34" t="s">
        <v>237</v>
      </c>
      <c r="I134" s="45" t="s">
        <v>2216</v>
      </c>
      <c r="J134" s="32" t="s">
        <v>2217</v>
      </c>
      <c r="K134" s="52" t="s">
        <v>2218</v>
      </c>
      <c r="L134" s="32" t="s">
        <v>42</v>
      </c>
      <c r="M134" s="61">
        <v>894694.48</v>
      </c>
      <c r="N134" s="34">
        <v>32</v>
      </c>
      <c r="O134" s="34"/>
      <c r="P134" s="34"/>
      <c r="Q134" s="34"/>
      <c r="R134" s="34"/>
      <c r="S134" s="32">
        <v>900</v>
      </c>
      <c r="T134" s="32">
        <v>0</v>
      </c>
      <c r="U134" s="32">
        <v>240</v>
      </c>
      <c r="V134" s="32">
        <f t="shared" si="3"/>
        <v>216000</v>
      </c>
      <c r="W134" s="32">
        <v>120</v>
      </c>
      <c r="X134" s="32">
        <f t="shared" si="4"/>
        <v>0</v>
      </c>
      <c r="Y134" s="32">
        <f t="shared" si="5"/>
        <v>216000</v>
      </c>
      <c r="Z134" s="45"/>
      <c r="AA134" s="29"/>
    </row>
    <row r="135" spans="1:27" s="14" customFormat="1" ht="70.5" customHeight="1">
      <c r="A135" s="29"/>
      <c r="B135" s="32">
        <v>129</v>
      </c>
      <c r="C135" s="33" t="s">
        <v>1003</v>
      </c>
      <c r="D135" s="34" t="s">
        <v>1004</v>
      </c>
      <c r="E135" s="45" t="s">
        <v>1005</v>
      </c>
      <c r="F135" s="32" t="s">
        <v>37</v>
      </c>
      <c r="G135" s="46" t="s">
        <v>1006</v>
      </c>
      <c r="H135" s="34" t="s">
        <v>195</v>
      </c>
      <c r="I135" s="45" t="s">
        <v>1007</v>
      </c>
      <c r="J135" s="32" t="s">
        <v>1008</v>
      </c>
      <c r="K135" s="52" t="s">
        <v>1009</v>
      </c>
      <c r="L135" s="32" t="s">
        <v>42</v>
      </c>
      <c r="M135" s="61">
        <v>2838066.4</v>
      </c>
      <c r="N135" s="34"/>
      <c r="O135" s="34"/>
      <c r="P135" s="34"/>
      <c r="Q135" s="34">
        <v>12</v>
      </c>
      <c r="R135" s="34"/>
      <c r="S135" s="32">
        <v>0</v>
      </c>
      <c r="T135" s="32">
        <v>480</v>
      </c>
      <c r="U135" s="32">
        <v>240</v>
      </c>
      <c r="V135" s="32">
        <f>S135*U135</f>
        <v>0</v>
      </c>
      <c r="W135" s="32">
        <v>120</v>
      </c>
      <c r="X135" s="32">
        <f>T135*W135</f>
        <v>57600</v>
      </c>
      <c r="Y135" s="32">
        <f>V135+X135</f>
        <v>57600</v>
      </c>
      <c r="Z135" s="45"/>
      <c r="AA135" s="29"/>
    </row>
    <row r="136" spans="1:27" s="14" customFormat="1" ht="70.5" customHeight="1">
      <c r="A136" s="29"/>
      <c r="B136" s="32">
        <v>130</v>
      </c>
      <c r="C136" s="33" t="s">
        <v>1003</v>
      </c>
      <c r="D136" s="34" t="s">
        <v>1004</v>
      </c>
      <c r="E136" s="45" t="s">
        <v>1005</v>
      </c>
      <c r="F136" s="32" t="s">
        <v>37</v>
      </c>
      <c r="G136" s="46" t="s">
        <v>1006</v>
      </c>
      <c r="H136" s="34" t="s">
        <v>195</v>
      </c>
      <c r="I136" s="45" t="s">
        <v>1007</v>
      </c>
      <c r="J136" s="32" t="s">
        <v>1008</v>
      </c>
      <c r="K136" s="52" t="s">
        <v>1009</v>
      </c>
      <c r="L136" s="32" t="s">
        <v>42</v>
      </c>
      <c r="M136" s="61">
        <v>2838066.4</v>
      </c>
      <c r="N136" s="34"/>
      <c r="O136" s="34"/>
      <c r="P136" s="34"/>
      <c r="Q136" s="34">
        <v>48</v>
      </c>
      <c r="R136" s="34"/>
      <c r="S136" s="32">
        <v>0</v>
      </c>
      <c r="T136" s="32">
        <v>1920</v>
      </c>
      <c r="U136" s="32">
        <v>240</v>
      </c>
      <c r="V136" s="32">
        <f>S136*U136</f>
        <v>0</v>
      </c>
      <c r="W136" s="32">
        <v>120</v>
      </c>
      <c r="X136" s="32">
        <f>T136*W136</f>
        <v>230400</v>
      </c>
      <c r="Y136" s="32">
        <f>V136+X136</f>
        <v>230400</v>
      </c>
      <c r="Z136" s="45"/>
      <c r="AA136" s="29"/>
    </row>
    <row r="137" spans="1:27" s="14" customFormat="1" ht="70.5" customHeight="1">
      <c r="A137" s="29"/>
      <c r="B137" s="32">
        <v>131</v>
      </c>
      <c r="C137" s="33" t="s">
        <v>2219</v>
      </c>
      <c r="D137" s="34" t="s">
        <v>180</v>
      </c>
      <c r="E137" s="45" t="s">
        <v>2220</v>
      </c>
      <c r="F137" s="32" t="s">
        <v>206</v>
      </c>
      <c r="G137" s="46" t="s">
        <v>2221</v>
      </c>
      <c r="H137" s="34" t="s">
        <v>195</v>
      </c>
      <c r="I137" s="45" t="s">
        <v>2222</v>
      </c>
      <c r="J137" s="32" t="s">
        <v>2223</v>
      </c>
      <c r="K137" s="52" t="s">
        <v>2224</v>
      </c>
      <c r="L137" s="32" t="s">
        <v>42</v>
      </c>
      <c r="M137" s="61">
        <v>150896</v>
      </c>
      <c r="N137" s="34">
        <v>6</v>
      </c>
      <c r="O137" s="34"/>
      <c r="P137" s="34"/>
      <c r="Q137" s="34"/>
      <c r="R137" s="34"/>
      <c r="S137" s="32">
        <v>360</v>
      </c>
      <c r="T137" s="32">
        <v>0</v>
      </c>
      <c r="U137" s="32">
        <v>240</v>
      </c>
      <c r="V137" s="32">
        <f>S137*U137</f>
        <v>86400</v>
      </c>
      <c r="W137" s="32">
        <v>120</v>
      </c>
      <c r="X137" s="32">
        <f>T137*W137</f>
        <v>0</v>
      </c>
      <c r="Y137" s="32">
        <f>V137+X137</f>
        <v>86400</v>
      </c>
      <c r="Z137" s="45"/>
      <c r="AA137" s="29"/>
    </row>
    <row r="138" spans="1:27" s="14" customFormat="1" ht="70.5" customHeight="1">
      <c r="A138" s="29"/>
      <c r="B138" s="32">
        <v>132</v>
      </c>
      <c r="C138" s="33" t="s">
        <v>2219</v>
      </c>
      <c r="D138" s="34" t="s">
        <v>180</v>
      </c>
      <c r="E138" s="45" t="s">
        <v>2225</v>
      </c>
      <c r="F138" s="32" t="s">
        <v>206</v>
      </c>
      <c r="G138" s="46" t="s">
        <v>2226</v>
      </c>
      <c r="H138" s="34" t="s">
        <v>195</v>
      </c>
      <c r="I138" s="45" t="s">
        <v>2227</v>
      </c>
      <c r="J138" s="32" t="s">
        <v>2228</v>
      </c>
      <c r="K138" s="52" t="s">
        <v>2229</v>
      </c>
      <c r="L138" s="32" t="s">
        <v>42</v>
      </c>
      <c r="M138" s="61">
        <v>25378</v>
      </c>
      <c r="N138" s="34">
        <v>4</v>
      </c>
      <c r="O138" s="34"/>
      <c r="P138" s="34"/>
      <c r="Q138" s="34"/>
      <c r="R138" s="34"/>
      <c r="S138" s="32">
        <v>240</v>
      </c>
      <c r="T138" s="32">
        <v>0</v>
      </c>
      <c r="U138" s="32">
        <v>240</v>
      </c>
      <c r="V138" s="32">
        <f>S138*U138</f>
        <v>57600</v>
      </c>
      <c r="W138" s="32">
        <v>120</v>
      </c>
      <c r="X138" s="32">
        <f>T138*W138</f>
        <v>0</v>
      </c>
      <c r="Y138" s="32">
        <f>V138+X138</f>
        <v>57600</v>
      </c>
      <c r="Z138" s="45"/>
      <c r="AA138" s="29"/>
    </row>
    <row r="139" spans="1:27" s="14" customFormat="1" ht="70.5" customHeight="1">
      <c r="A139" s="29"/>
      <c r="B139" s="32">
        <v>133</v>
      </c>
      <c r="C139" s="33" t="s">
        <v>2219</v>
      </c>
      <c r="D139" s="34" t="s">
        <v>180</v>
      </c>
      <c r="E139" s="45" t="s">
        <v>2230</v>
      </c>
      <c r="F139" s="32" t="s">
        <v>206</v>
      </c>
      <c r="G139" s="46" t="s">
        <v>2231</v>
      </c>
      <c r="H139" s="34" t="s">
        <v>195</v>
      </c>
      <c r="I139" s="45" t="s">
        <v>2232</v>
      </c>
      <c r="J139" s="32" t="s">
        <v>2233</v>
      </c>
      <c r="K139" s="52" t="s">
        <v>2234</v>
      </c>
      <c r="L139" s="32" t="s">
        <v>42</v>
      </c>
      <c r="M139" s="61">
        <v>364546</v>
      </c>
      <c r="N139" s="34">
        <v>6</v>
      </c>
      <c r="O139" s="34"/>
      <c r="P139" s="34"/>
      <c r="Q139" s="34"/>
      <c r="R139" s="34"/>
      <c r="S139" s="32">
        <v>360</v>
      </c>
      <c r="T139" s="32">
        <v>0</v>
      </c>
      <c r="U139" s="32">
        <v>240</v>
      </c>
      <c r="V139" s="32">
        <f>S139*U139</f>
        <v>86400</v>
      </c>
      <c r="W139" s="32">
        <v>120</v>
      </c>
      <c r="X139" s="32">
        <f>T139*W139</f>
        <v>0</v>
      </c>
      <c r="Y139" s="32">
        <f>V139+X139</f>
        <v>86400</v>
      </c>
      <c r="Z139" s="45"/>
      <c r="AA139" s="29"/>
    </row>
    <row r="140" spans="1:27" s="14" customFormat="1" ht="36" customHeight="1">
      <c r="A140" s="29"/>
      <c r="B140" s="67" t="s">
        <v>540</v>
      </c>
      <c r="C140" s="68"/>
      <c r="D140" s="69"/>
      <c r="E140" s="72" t="s">
        <v>541</v>
      </c>
      <c r="F140" s="49" t="s">
        <v>541</v>
      </c>
      <c r="G140" s="49" t="s">
        <v>541</v>
      </c>
      <c r="H140" s="49" t="s">
        <v>541</v>
      </c>
      <c r="I140" s="72" t="s">
        <v>541</v>
      </c>
      <c r="J140" s="49" t="s">
        <v>541</v>
      </c>
      <c r="K140" s="49" t="s">
        <v>541</v>
      </c>
      <c r="L140" s="49" t="s">
        <v>541</v>
      </c>
      <c r="M140" s="49" t="s">
        <v>541</v>
      </c>
      <c r="N140" s="49">
        <f aca="true" t="shared" si="6" ref="N140:T140">SUM(N7:N139)</f>
        <v>1365</v>
      </c>
      <c r="O140" s="49">
        <f t="shared" si="6"/>
        <v>0</v>
      </c>
      <c r="P140" s="49">
        <f t="shared" si="6"/>
        <v>0</v>
      </c>
      <c r="Q140" s="49">
        <f t="shared" si="6"/>
        <v>678</v>
      </c>
      <c r="R140" s="49">
        <f t="shared" si="6"/>
        <v>90</v>
      </c>
      <c r="S140" s="49">
        <f t="shared" si="6"/>
        <v>73140</v>
      </c>
      <c r="T140" s="49">
        <f t="shared" si="6"/>
        <v>18378</v>
      </c>
      <c r="U140" s="49"/>
      <c r="V140" s="49">
        <f>SUM(V7:V139)</f>
        <v>17553600</v>
      </c>
      <c r="W140" s="49"/>
      <c r="X140" s="49">
        <f>SUM(X7:X139)</f>
        <v>2205360</v>
      </c>
      <c r="Y140" s="49">
        <f>SUM(Y7:Y139)</f>
        <v>19758960</v>
      </c>
      <c r="Z140" s="77"/>
      <c r="AA140" s="29"/>
    </row>
    <row r="141" spans="2:18" ht="26.25" customHeight="1">
      <c r="B141" s="70"/>
      <c r="C141" s="70"/>
      <c r="D141" s="70"/>
      <c r="E141" s="73"/>
      <c r="I141" s="70"/>
      <c r="O141" s="75"/>
      <c r="P141" s="75"/>
      <c r="Q141" s="75"/>
      <c r="R141" s="75"/>
    </row>
    <row r="142" spans="2:18" ht="89.25" customHeight="1">
      <c r="B142" s="71" t="s">
        <v>991</v>
      </c>
      <c r="C142" s="71"/>
      <c r="D142" s="71"/>
      <c r="E142" s="71"/>
      <c r="F142" s="71"/>
      <c r="G142" s="71"/>
      <c r="H142" s="71"/>
      <c r="I142" s="71"/>
      <c r="J142" s="71"/>
      <c r="K142" s="71"/>
      <c r="L142" s="71"/>
      <c r="M142" s="71"/>
      <c r="N142" s="71"/>
      <c r="O142" s="71"/>
      <c r="P142" s="71"/>
      <c r="Q142" s="76"/>
      <c r="R142" s="71"/>
    </row>
    <row r="143" ht="14.25">
      <c r="K143" s="74"/>
    </row>
    <row r="146" ht="14.25">
      <c r="K146" s="74"/>
    </row>
  </sheetData>
  <sheetProtection password="D0CC" sheet="1" objects="1" selectLockedCells="1" selectUnlockedCells="1"/>
  <mergeCells count="30">
    <mergeCell ref="B1:E1"/>
    <mergeCell ref="B2:Z2"/>
    <mergeCell ref="H3:Q3"/>
    <mergeCell ref="R3:T3"/>
    <mergeCell ref="V3:X3"/>
    <mergeCell ref="D4:K4"/>
    <mergeCell ref="L4:M4"/>
    <mergeCell ref="N4:T4"/>
    <mergeCell ref="U4:Y4"/>
    <mergeCell ref="N5:P5"/>
    <mergeCell ref="Q5:R5"/>
    <mergeCell ref="S5:T5"/>
    <mergeCell ref="U5:V5"/>
    <mergeCell ref="W5:X5"/>
    <mergeCell ref="B140:D140"/>
    <mergeCell ref="B142:R142"/>
    <mergeCell ref="B4:B6"/>
    <mergeCell ref="C5:C6"/>
    <mergeCell ref="D5:D6"/>
    <mergeCell ref="E5:E6"/>
    <mergeCell ref="F5:F6"/>
    <mergeCell ref="G5:G6"/>
    <mergeCell ref="H5:H6"/>
    <mergeCell ref="I5:I6"/>
    <mergeCell ref="J5:J6"/>
    <mergeCell ref="K5:K6"/>
    <mergeCell ref="L5:L6"/>
    <mergeCell ref="M5:M6"/>
    <mergeCell ref="Y5:Y6"/>
    <mergeCell ref="Z4:Z6"/>
  </mergeCells>
  <dataValidations count="3">
    <dataValidation type="list" allowBlank="1" showInputMessage="1" showErrorMessage="1" imeMode="on" sqref="G141:H141 G145:H65536">
      <formula1>"公交、环卫等专用设施,公用充换电设施,私人自用"</formula1>
    </dataValidation>
    <dataValidation type="list" allowBlank="1" showInputMessage="1" showErrorMessage="1" imeMode="on" sqref="L141:M141 T141:X141 L145:M65536 T145:X65536">
      <formula1>"是,否"</formula1>
    </dataValidation>
    <dataValidation type="list" allowBlank="1" showInputMessage="1" showErrorMessage="1" imeMode="on" sqref="S141 S145:S65536">
      <formula1>"直流充换电设施,交流充换电设施,光伏一体化储能充电、无线充电"</formula1>
    </dataValidation>
  </dataValidations>
  <printOptions/>
  <pageMargins left="0.71" right="0.71" top="0.75" bottom="0.75" header="0.31" footer="0.31"/>
  <pageSetup fitToHeight="20" fitToWidth="1" horizontalDpi="600" verticalDpi="600" orientation="landscape" paperSize="9" scale="39"/>
</worksheet>
</file>

<file path=xl/worksheets/sheet5.xml><?xml version="1.0" encoding="utf-8"?>
<worksheet xmlns="http://schemas.openxmlformats.org/spreadsheetml/2006/main" xmlns:r="http://schemas.openxmlformats.org/officeDocument/2006/relationships">
  <dimension ref="A2:E155"/>
  <sheetViews>
    <sheetView workbookViewId="0" topLeftCell="A118">
      <selection activeCell="A141" sqref="A141"/>
    </sheetView>
  </sheetViews>
  <sheetFormatPr defaultColWidth="9.00390625" defaultRowHeight="19.5" customHeight="1"/>
  <cols>
    <col min="1" max="1" width="39.7109375" style="0" customWidth="1"/>
    <col min="3" max="3" width="12.7109375" style="0" customWidth="1"/>
  </cols>
  <sheetData>
    <row r="2" spans="1:5" s="1" customFormat="1" ht="30" customHeight="1">
      <c r="A2" s="2" t="s">
        <v>2235</v>
      </c>
      <c r="B2" s="3" t="s">
        <v>2236</v>
      </c>
      <c r="C2" s="4" t="s">
        <v>2237</v>
      </c>
      <c r="D2" s="5"/>
      <c r="E2" s="7" t="s">
        <v>2238</v>
      </c>
    </row>
    <row r="3" spans="1:5" ht="19.5" customHeight="1">
      <c r="A3" s="2" t="s">
        <v>2235</v>
      </c>
      <c r="B3" s="3" t="s">
        <v>2236</v>
      </c>
      <c r="C3" s="4" t="s">
        <v>2237</v>
      </c>
      <c r="D3" s="5"/>
      <c r="E3" s="7" t="s">
        <v>2238</v>
      </c>
    </row>
    <row r="4" spans="1:5" ht="19.5" customHeight="1">
      <c r="A4" s="2" t="s">
        <v>2235</v>
      </c>
      <c r="B4" s="3" t="s">
        <v>2236</v>
      </c>
      <c r="C4" s="4" t="s">
        <v>2237</v>
      </c>
      <c r="D4" s="5"/>
      <c r="E4" s="7" t="s">
        <v>2238</v>
      </c>
    </row>
    <row r="5" spans="1:5" ht="19.5" customHeight="1">
      <c r="A5" s="2" t="s">
        <v>2235</v>
      </c>
      <c r="B5" s="3" t="s">
        <v>2236</v>
      </c>
      <c r="C5" s="4" t="s">
        <v>2237</v>
      </c>
      <c r="D5" s="5"/>
      <c r="E5" s="7" t="s">
        <v>2238</v>
      </c>
    </row>
    <row r="6" spans="1:5" ht="19.5" customHeight="1">
      <c r="A6" s="6" t="s">
        <v>2239</v>
      </c>
      <c r="B6" s="3" t="s">
        <v>2236</v>
      </c>
      <c r="C6" s="4" t="s">
        <v>2237</v>
      </c>
      <c r="D6" s="5"/>
      <c r="E6" s="7" t="s">
        <v>2238</v>
      </c>
    </row>
    <row r="7" spans="1:5" ht="19.5" customHeight="1">
      <c r="A7" s="2" t="s">
        <v>2240</v>
      </c>
      <c r="B7" s="3" t="s">
        <v>2236</v>
      </c>
      <c r="C7" s="4" t="s">
        <v>2237</v>
      </c>
      <c r="D7" s="5"/>
      <c r="E7" s="7" t="s">
        <v>2238</v>
      </c>
    </row>
    <row r="8" spans="1:5" ht="19.5" customHeight="1">
      <c r="A8" s="2" t="s">
        <v>2240</v>
      </c>
      <c r="B8" s="3" t="s">
        <v>2236</v>
      </c>
      <c r="C8" s="4" t="s">
        <v>2237</v>
      </c>
      <c r="D8" s="5"/>
      <c r="E8" s="7" t="s">
        <v>2238</v>
      </c>
    </row>
    <row r="9" spans="1:5" ht="19.5" customHeight="1">
      <c r="A9" s="2" t="s">
        <v>2240</v>
      </c>
      <c r="B9" s="3" t="s">
        <v>2236</v>
      </c>
      <c r="C9" s="4" t="s">
        <v>2237</v>
      </c>
      <c r="D9" s="5"/>
      <c r="E9" s="7" t="s">
        <v>2238</v>
      </c>
    </row>
    <row r="10" spans="1:5" ht="19.5" customHeight="1">
      <c r="A10" s="2" t="s">
        <v>2240</v>
      </c>
      <c r="B10" s="3" t="s">
        <v>2236</v>
      </c>
      <c r="C10" s="4" t="s">
        <v>2237</v>
      </c>
      <c r="D10" s="5"/>
      <c r="E10" s="7" t="s">
        <v>2238</v>
      </c>
    </row>
    <row r="11" spans="1:5" ht="19.5" customHeight="1">
      <c r="A11" s="2" t="s">
        <v>2240</v>
      </c>
      <c r="B11" s="3" t="s">
        <v>2236</v>
      </c>
      <c r="C11" s="4" t="s">
        <v>2237</v>
      </c>
      <c r="D11" s="5"/>
      <c r="E11" s="7" t="s">
        <v>2238</v>
      </c>
    </row>
    <row r="12" spans="1:5" ht="19.5" customHeight="1">
      <c r="A12" s="2" t="s">
        <v>2240</v>
      </c>
      <c r="B12" s="3" t="s">
        <v>2236</v>
      </c>
      <c r="C12" s="4" t="s">
        <v>2237</v>
      </c>
      <c r="D12" s="5"/>
      <c r="E12" s="7" t="s">
        <v>2238</v>
      </c>
    </row>
    <row r="13" spans="1:5" ht="19.5" customHeight="1">
      <c r="A13" s="6" t="s">
        <v>2241</v>
      </c>
      <c r="B13" s="3" t="s">
        <v>2236</v>
      </c>
      <c r="C13" s="4" t="s">
        <v>2237</v>
      </c>
      <c r="D13" s="5"/>
      <c r="E13" s="7" t="s">
        <v>2238</v>
      </c>
    </row>
    <row r="14" spans="1:5" ht="19.5" customHeight="1">
      <c r="A14" s="2" t="s">
        <v>2242</v>
      </c>
      <c r="B14" s="3" t="s">
        <v>2236</v>
      </c>
      <c r="C14" s="4" t="s">
        <v>2237</v>
      </c>
      <c r="D14" s="5"/>
      <c r="E14" s="7" t="s">
        <v>2238</v>
      </c>
    </row>
    <row r="15" spans="1:5" ht="19.5" customHeight="1">
      <c r="A15" s="2" t="s">
        <v>2242</v>
      </c>
      <c r="B15" s="3" t="s">
        <v>2236</v>
      </c>
      <c r="C15" s="4" t="s">
        <v>2237</v>
      </c>
      <c r="D15" s="5"/>
      <c r="E15" s="7" t="s">
        <v>2238</v>
      </c>
    </row>
    <row r="16" spans="1:5" ht="19.5" customHeight="1">
      <c r="A16" s="2" t="s">
        <v>2242</v>
      </c>
      <c r="B16" s="3" t="s">
        <v>2236</v>
      </c>
      <c r="C16" s="4" t="s">
        <v>2237</v>
      </c>
      <c r="D16" s="5"/>
      <c r="E16" s="7" t="s">
        <v>2238</v>
      </c>
    </row>
    <row r="17" spans="1:5" ht="19.5" customHeight="1">
      <c r="A17" s="2" t="s">
        <v>2243</v>
      </c>
      <c r="B17" s="3" t="s">
        <v>2236</v>
      </c>
      <c r="C17" s="4" t="s">
        <v>2237</v>
      </c>
      <c r="D17" s="5"/>
      <c r="E17" s="7" t="s">
        <v>2238</v>
      </c>
    </row>
    <row r="18" spans="1:5" ht="19.5" customHeight="1">
      <c r="A18" s="2" t="s">
        <v>2243</v>
      </c>
      <c r="B18" s="3" t="s">
        <v>2236</v>
      </c>
      <c r="C18" s="4" t="s">
        <v>2237</v>
      </c>
      <c r="D18" s="5"/>
      <c r="E18" s="7" t="s">
        <v>2238</v>
      </c>
    </row>
    <row r="19" spans="1:5" ht="19.5" customHeight="1">
      <c r="A19" s="2" t="s">
        <v>2243</v>
      </c>
      <c r="B19" s="3" t="s">
        <v>2236</v>
      </c>
      <c r="C19" s="4" t="s">
        <v>2237</v>
      </c>
      <c r="D19" s="5"/>
      <c r="E19" s="7" t="s">
        <v>2238</v>
      </c>
    </row>
    <row r="20" spans="1:5" ht="19.5" customHeight="1">
      <c r="A20" s="2" t="s">
        <v>2243</v>
      </c>
      <c r="B20" s="3" t="s">
        <v>2236</v>
      </c>
      <c r="C20" s="4" t="s">
        <v>2237</v>
      </c>
      <c r="D20" s="5"/>
      <c r="E20" s="7" t="s">
        <v>2238</v>
      </c>
    </row>
    <row r="21" spans="1:5" ht="19.5" customHeight="1">
      <c r="A21" s="2" t="s">
        <v>2243</v>
      </c>
      <c r="B21" s="3" t="s">
        <v>2236</v>
      </c>
      <c r="C21" s="4" t="s">
        <v>2237</v>
      </c>
      <c r="D21" s="5"/>
      <c r="E21" s="7" t="s">
        <v>2238</v>
      </c>
    </row>
    <row r="22" spans="1:5" ht="19.5" customHeight="1">
      <c r="A22" s="2" t="s">
        <v>2244</v>
      </c>
      <c r="B22" s="3" t="s">
        <v>2236</v>
      </c>
      <c r="C22" s="4" t="s">
        <v>2237</v>
      </c>
      <c r="D22" s="5"/>
      <c r="E22" s="7" t="s">
        <v>2238</v>
      </c>
    </row>
    <row r="23" spans="1:5" ht="19.5" customHeight="1">
      <c r="A23" s="2" t="s">
        <v>2244</v>
      </c>
      <c r="B23" s="3" t="s">
        <v>2236</v>
      </c>
      <c r="C23" s="4" t="s">
        <v>2237</v>
      </c>
      <c r="D23" s="5"/>
      <c r="E23" s="7" t="s">
        <v>2238</v>
      </c>
    </row>
    <row r="24" spans="1:5" ht="19.5" customHeight="1">
      <c r="A24" s="2" t="s">
        <v>2244</v>
      </c>
      <c r="B24" s="3" t="s">
        <v>2236</v>
      </c>
      <c r="C24" s="4" t="s">
        <v>2237</v>
      </c>
      <c r="D24" s="5"/>
      <c r="E24" s="7" t="s">
        <v>2238</v>
      </c>
    </row>
    <row r="25" spans="1:5" ht="19.5" customHeight="1">
      <c r="A25" s="2" t="s">
        <v>2244</v>
      </c>
      <c r="B25" s="3" t="s">
        <v>2236</v>
      </c>
      <c r="C25" s="4" t="s">
        <v>2237</v>
      </c>
      <c r="D25" s="5"/>
      <c r="E25" s="7" t="s">
        <v>2238</v>
      </c>
    </row>
    <row r="26" spans="1:5" ht="19.5" customHeight="1">
      <c r="A26" s="2" t="s">
        <v>2244</v>
      </c>
      <c r="B26" s="3" t="s">
        <v>2236</v>
      </c>
      <c r="C26" s="4" t="s">
        <v>2237</v>
      </c>
      <c r="D26" s="5"/>
      <c r="E26" s="7" t="s">
        <v>2238</v>
      </c>
    </row>
    <row r="27" spans="1:5" ht="19.5" customHeight="1">
      <c r="A27" s="2" t="s">
        <v>2245</v>
      </c>
      <c r="B27" s="3" t="s">
        <v>2236</v>
      </c>
      <c r="C27" s="4" t="s">
        <v>2237</v>
      </c>
      <c r="D27" s="5"/>
      <c r="E27" s="7" t="s">
        <v>2238</v>
      </c>
    </row>
    <row r="28" spans="1:5" ht="19.5" customHeight="1">
      <c r="A28" s="2" t="s">
        <v>2245</v>
      </c>
      <c r="B28" s="3" t="s">
        <v>2236</v>
      </c>
      <c r="C28" s="4" t="s">
        <v>2237</v>
      </c>
      <c r="D28" s="5"/>
      <c r="E28" s="7" t="s">
        <v>2238</v>
      </c>
    </row>
    <row r="29" spans="1:5" ht="19.5" customHeight="1">
      <c r="A29" s="2" t="s">
        <v>2245</v>
      </c>
      <c r="B29" s="3" t="s">
        <v>2236</v>
      </c>
      <c r="C29" s="4" t="s">
        <v>2237</v>
      </c>
      <c r="D29" s="5"/>
      <c r="E29" s="7" t="s">
        <v>2238</v>
      </c>
    </row>
    <row r="30" spans="1:5" ht="19.5" customHeight="1">
      <c r="A30" s="2" t="s">
        <v>2245</v>
      </c>
      <c r="B30" s="3" t="s">
        <v>2236</v>
      </c>
      <c r="C30" s="4" t="s">
        <v>2237</v>
      </c>
      <c r="D30" s="5"/>
      <c r="E30" s="7" t="s">
        <v>2238</v>
      </c>
    </row>
    <row r="31" spans="1:5" ht="19.5" customHeight="1">
      <c r="A31" s="2" t="s">
        <v>2245</v>
      </c>
      <c r="B31" s="3" t="s">
        <v>2236</v>
      </c>
      <c r="C31" s="4" t="s">
        <v>2237</v>
      </c>
      <c r="D31" s="5"/>
      <c r="E31" s="7" t="s">
        <v>2238</v>
      </c>
    </row>
    <row r="32" spans="1:5" ht="19.5" customHeight="1">
      <c r="A32" s="2" t="s">
        <v>2245</v>
      </c>
      <c r="B32" s="3" t="s">
        <v>2236</v>
      </c>
      <c r="C32" s="4" t="s">
        <v>2237</v>
      </c>
      <c r="D32" s="5"/>
      <c r="E32" s="7" t="s">
        <v>2238</v>
      </c>
    </row>
    <row r="33" spans="1:5" ht="19.5" customHeight="1">
      <c r="A33" s="2" t="s">
        <v>2245</v>
      </c>
      <c r="B33" s="3" t="s">
        <v>2236</v>
      </c>
      <c r="C33" s="4" t="s">
        <v>2237</v>
      </c>
      <c r="D33" s="5"/>
      <c r="E33" s="7" t="s">
        <v>2238</v>
      </c>
    </row>
    <row r="34" spans="1:5" ht="19.5" customHeight="1">
      <c r="A34" s="2" t="s">
        <v>2245</v>
      </c>
      <c r="B34" s="3" t="s">
        <v>2236</v>
      </c>
      <c r="C34" s="4" t="s">
        <v>2237</v>
      </c>
      <c r="D34" s="5"/>
      <c r="E34" s="7" t="s">
        <v>2238</v>
      </c>
    </row>
    <row r="35" spans="1:5" ht="19.5" customHeight="1">
      <c r="A35" s="2" t="s">
        <v>2245</v>
      </c>
      <c r="B35" s="3" t="s">
        <v>2236</v>
      </c>
      <c r="C35" s="4" t="s">
        <v>2237</v>
      </c>
      <c r="D35" s="5"/>
      <c r="E35" s="7" t="s">
        <v>2238</v>
      </c>
    </row>
    <row r="36" spans="1:5" ht="19.5" customHeight="1">
      <c r="A36" s="2" t="s">
        <v>2245</v>
      </c>
      <c r="B36" s="3" t="s">
        <v>2236</v>
      </c>
      <c r="C36" s="4" t="s">
        <v>2237</v>
      </c>
      <c r="D36" s="5"/>
      <c r="E36" s="7" t="s">
        <v>2238</v>
      </c>
    </row>
    <row r="37" spans="1:5" ht="19.5" customHeight="1">
      <c r="A37" s="2" t="s">
        <v>2245</v>
      </c>
      <c r="B37" s="3" t="s">
        <v>2236</v>
      </c>
      <c r="C37" s="4" t="s">
        <v>2237</v>
      </c>
      <c r="D37" s="5"/>
      <c r="E37" s="7" t="s">
        <v>2238</v>
      </c>
    </row>
    <row r="38" spans="1:5" ht="19.5" customHeight="1">
      <c r="A38" s="2" t="s">
        <v>2246</v>
      </c>
      <c r="B38" s="3" t="s">
        <v>2236</v>
      </c>
      <c r="C38" s="4" t="s">
        <v>2237</v>
      </c>
      <c r="D38" s="5"/>
      <c r="E38" s="7" t="s">
        <v>2238</v>
      </c>
    </row>
    <row r="39" spans="1:5" ht="19.5" customHeight="1">
      <c r="A39" s="2" t="s">
        <v>2246</v>
      </c>
      <c r="B39" s="3" t="s">
        <v>2236</v>
      </c>
      <c r="C39" s="4" t="s">
        <v>2237</v>
      </c>
      <c r="D39" s="5"/>
      <c r="E39" s="7" t="s">
        <v>2238</v>
      </c>
    </row>
    <row r="40" spans="1:5" ht="19.5" customHeight="1">
      <c r="A40" s="2" t="s">
        <v>2246</v>
      </c>
      <c r="B40" s="3" t="s">
        <v>2236</v>
      </c>
      <c r="C40" s="4" t="s">
        <v>2237</v>
      </c>
      <c r="D40" s="5"/>
      <c r="E40" s="7" t="s">
        <v>2238</v>
      </c>
    </row>
    <row r="41" spans="1:5" ht="19.5" customHeight="1">
      <c r="A41" s="2" t="s">
        <v>2246</v>
      </c>
      <c r="B41" s="3" t="s">
        <v>2236</v>
      </c>
      <c r="C41" s="4" t="s">
        <v>2237</v>
      </c>
      <c r="D41" s="5"/>
      <c r="E41" s="7" t="s">
        <v>2238</v>
      </c>
    </row>
    <row r="42" spans="1:5" ht="19.5" customHeight="1">
      <c r="A42" s="2" t="s">
        <v>2246</v>
      </c>
      <c r="B42" s="3" t="s">
        <v>2236</v>
      </c>
      <c r="C42" s="4" t="s">
        <v>2237</v>
      </c>
      <c r="D42" s="5"/>
      <c r="E42" s="7" t="s">
        <v>2238</v>
      </c>
    </row>
    <row r="43" spans="1:5" ht="19.5" customHeight="1">
      <c r="A43" s="2" t="s">
        <v>2246</v>
      </c>
      <c r="B43" s="3" t="s">
        <v>2236</v>
      </c>
      <c r="C43" s="4" t="s">
        <v>2237</v>
      </c>
      <c r="D43" s="5"/>
      <c r="E43" s="7" t="s">
        <v>2238</v>
      </c>
    </row>
    <row r="44" spans="1:5" ht="19.5" customHeight="1">
      <c r="A44" s="2" t="s">
        <v>2246</v>
      </c>
      <c r="B44" s="3" t="s">
        <v>2236</v>
      </c>
      <c r="C44" s="4" t="s">
        <v>2237</v>
      </c>
      <c r="D44" s="5"/>
      <c r="E44" s="7" t="s">
        <v>2238</v>
      </c>
    </row>
    <row r="45" spans="1:5" ht="19.5" customHeight="1">
      <c r="A45" s="2" t="s">
        <v>2246</v>
      </c>
      <c r="B45" s="3" t="s">
        <v>2236</v>
      </c>
      <c r="C45" s="4" t="s">
        <v>2237</v>
      </c>
      <c r="D45" s="5"/>
      <c r="E45" s="7" t="s">
        <v>2238</v>
      </c>
    </row>
    <row r="46" spans="1:5" ht="19.5" customHeight="1">
      <c r="A46" s="2" t="s">
        <v>2246</v>
      </c>
      <c r="B46" s="3" t="s">
        <v>2236</v>
      </c>
      <c r="C46" s="4" t="s">
        <v>2237</v>
      </c>
      <c r="D46" s="5"/>
      <c r="E46" s="7" t="s">
        <v>2238</v>
      </c>
    </row>
    <row r="47" spans="1:5" ht="19.5" customHeight="1">
      <c r="A47" s="2" t="s">
        <v>2247</v>
      </c>
      <c r="B47" s="3" t="s">
        <v>2236</v>
      </c>
      <c r="C47" s="4" t="s">
        <v>2237</v>
      </c>
      <c r="D47" s="5"/>
      <c r="E47" s="7" t="s">
        <v>2238</v>
      </c>
    </row>
    <row r="48" spans="1:5" ht="19.5" customHeight="1">
      <c r="A48" s="2" t="s">
        <v>2247</v>
      </c>
      <c r="B48" s="3" t="s">
        <v>2236</v>
      </c>
      <c r="C48" s="4" t="s">
        <v>2237</v>
      </c>
      <c r="D48" s="5"/>
      <c r="E48" s="7" t="s">
        <v>2238</v>
      </c>
    </row>
    <row r="49" spans="1:5" ht="19.5" customHeight="1">
      <c r="A49" s="2" t="s">
        <v>2247</v>
      </c>
      <c r="B49" s="3" t="s">
        <v>2236</v>
      </c>
      <c r="C49" s="4" t="s">
        <v>2237</v>
      </c>
      <c r="D49" s="5"/>
      <c r="E49" s="7" t="s">
        <v>2238</v>
      </c>
    </row>
    <row r="50" spans="1:5" ht="19.5" customHeight="1">
      <c r="A50" s="2" t="s">
        <v>2247</v>
      </c>
      <c r="B50" s="3" t="s">
        <v>2236</v>
      </c>
      <c r="C50" s="4" t="s">
        <v>2237</v>
      </c>
      <c r="D50" s="5"/>
      <c r="E50" s="7" t="s">
        <v>2238</v>
      </c>
    </row>
    <row r="51" spans="1:5" ht="19.5" customHeight="1">
      <c r="A51" s="2" t="s">
        <v>2247</v>
      </c>
      <c r="B51" s="3" t="s">
        <v>2236</v>
      </c>
      <c r="C51" s="4" t="s">
        <v>2237</v>
      </c>
      <c r="D51" s="5"/>
      <c r="E51" s="7" t="s">
        <v>2238</v>
      </c>
    </row>
    <row r="52" spans="1:5" ht="19.5" customHeight="1">
      <c r="A52" s="2" t="s">
        <v>2247</v>
      </c>
      <c r="B52" s="3" t="s">
        <v>2236</v>
      </c>
      <c r="C52" s="4" t="s">
        <v>2237</v>
      </c>
      <c r="D52" s="5"/>
      <c r="E52" s="7" t="s">
        <v>2238</v>
      </c>
    </row>
    <row r="53" spans="1:5" ht="19.5" customHeight="1">
      <c r="A53" s="2" t="s">
        <v>2247</v>
      </c>
      <c r="B53" s="3" t="s">
        <v>2236</v>
      </c>
      <c r="C53" s="4" t="s">
        <v>2237</v>
      </c>
      <c r="D53" s="5"/>
      <c r="E53" s="7" t="s">
        <v>2238</v>
      </c>
    </row>
    <row r="54" spans="1:5" ht="19.5" customHeight="1">
      <c r="A54" s="2" t="s">
        <v>2247</v>
      </c>
      <c r="B54" s="3" t="s">
        <v>2236</v>
      </c>
      <c r="C54" s="4" t="s">
        <v>2237</v>
      </c>
      <c r="D54" s="5"/>
      <c r="E54" s="7" t="s">
        <v>2238</v>
      </c>
    </row>
    <row r="55" spans="1:5" ht="19.5" customHeight="1">
      <c r="A55" s="2" t="s">
        <v>2248</v>
      </c>
      <c r="B55" s="3" t="s">
        <v>2236</v>
      </c>
      <c r="C55" s="4" t="s">
        <v>2237</v>
      </c>
      <c r="D55" s="5"/>
      <c r="E55" s="7" t="s">
        <v>2238</v>
      </c>
    </row>
    <row r="56" spans="1:5" ht="19.5" customHeight="1">
      <c r="A56" s="2" t="s">
        <v>2248</v>
      </c>
      <c r="B56" s="3" t="s">
        <v>2236</v>
      </c>
      <c r="C56" s="4" t="s">
        <v>2237</v>
      </c>
      <c r="D56" s="5"/>
      <c r="E56" s="7" t="s">
        <v>2238</v>
      </c>
    </row>
    <row r="57" spans="1:5" ht="19.5" customHeight="1">
      <c r="A57" s="2" t="s">
        <v>2248</v>
      </c>
      <c r="B57" s="3" t="s">
        <v>2236</v>
      </c>
      <c r="C57" s="4" t="s">
        <v>2237</v>
      </c>
      <c r="D57" s="5"/>
      <c r="E57" s="7" t="s">
        <v>2238</v>
      </c>
    </row>
    <row r="58" spans="1:5" ht="19.5" customHeight="1">
      <c r="A58" s="2" t="s">
        <v>2248</v>
      </c>
      <c r="B58" s="3" t="s">
        <v>2236</v>
      </c>
      <c r="C58" s="4" t="s">
        <v>2237</v>
      </c>
      <c r="D58" s="5"/>
      <c r="E58" s="7" t="s">
        <v>2238</v>
      </c>
    </row>
    <row r="59" spans="1:5" ht="19.5" customHeight="1">
      <c r="A59" s="2" t="s">
        <v>2248</v>
      </c>
      <c r="B59" s="3" t="s">
        <v>2236</v>
      </c>
      <c r="C59" s="4" t="s">
        <v>2237</v>
      </c>
      <c r="D59" s="5"/>
      <c r="E59" s="7" t="s">
        <v>2238</v>
      </c>
    </row>
    <row r="60" spans="1:5" ht="19.5" customHeight="1">
      <c r="A60" s="2" t="s">
        <v>2248</v>
      </c>
      <c r="B60" s="3" t="s">
        <v>2236</v>
      </c>
      <c r="C60" s="4" t="s">
        <v>2237</v>
      </c>
      <c r="D60" s="5"/>
      <c r="E60" s="7" t="s">
        <v>2238</v>
      </c>
    </row>
    <row r="61" spans="1:5" ht="19.5" customHeight="1">
      <c r="A61" s="2" t="s">
        <v>2248</v>
      </c>
      <c r="B61" s="3" t="s">
        <v>2236</v>
      </c>
      <c r="C61" s="4" t="s">
        <v>2237</v>
      </c>
      <c r="D61" s="5"/>
      <c r="E61" s="7" t="s">
        <v>2238</v>
      </c>
    </row>
    <row r="62" spans="1:5" ht="19.5" customHeight="1">
      <c r="A62" s="2" t="s">
        <v>2248</v>
      </c>
      <c r="B62" s="3" t="s">
        <v>2236</v>
      </c>
      <c r="C62" s="4" t="s">
        <v>2237</v>
      </c>
      <c r="D62" s="5"/>
      <c r="E62" s="7" t="s">
        <v>2238</v>
      </c>
    </row>
    <row r="63" spans="1:5" ht="19.5" customHeight="1">
      <c r="A63" s="2" t="s">
        <v>2248</v>
      </c>
      <c r="B63" s="3" t="s">
        <v>2236</v>
      </c>
      <c r="C63" s="4" t="s">
        <v>2237</v>
      </c>
      <c r="D63" s="5"/>
      <c r="E63" s="7" t="s">
        <v>2238</v>
      </c>
    </row>
    <row r="64" spans="1:5" ht="19.5" customHeight="1">
      <c r="A64" s="6" t="s">
        <v>2249</v>
      </c>
      <c r="B64" s="3" t="s">
        <v>2236</v>
      </c>
      <c r="C64" s="4" t="s">
        <v>2237</v>
      </c>
      <c r="D64" s="5"/>
      <c r="E64" s="7" t="s">
        <v>2238</v>
      </c>
    </row>
    <row r="65" spans="1:5" ht="19.5" customHeight="1">
      <c r="A65" s="2" t="s">
        <v>2250</v>
      </c>
      <c r="B65" s="3" t="s">
        <v>2236</v>
      </c>
      <c r="C65" s="4" t="s">
        <v>2237</v>
      </c>
      <c r="D65" s="5"/>
      <c r="E65" s="7" t="s">
        <v>2238</v>
      </c>
    </row>
    <row r="66" spans="1:5" ht="19.5" customHeight="1">
      <c r="A66" s="2" t="s">
        <v>2250</v>
      </c>
      <c r="B66" s="3" t="s">
        <v>2236</v>
      </c>
      <c r="C66" s="4" t="s">
        <v>2237</v>
      </c>
      <c r="D66" s="5"/>
      <c r="E66" s="7" t="s">
        <v>2238</v>
      </c>
    </row>
    <row r="67" spans="1:5" ht="19.5" customHeight="1">
      <c r="A67" s="2" t="s">
        <v>2250</v>
      </c>
      <c r="B67" s="3" t="s">
        <v>2236</v>
      </c>
      <c r="C67" s="4" t="s">
        <v>2237</v>
      </c>
      <c r="D67" s="5"/>
      <c r="E67" s="7" t="s">
        <v>2238</v>
      </c>
    </row>
    <row r="68" spans="1:5" ht="19.5" customHeight="1">
      <c r="A68" s="2" t="s">
        <v>2250</v>
      </c>
      <c r="B68" s="3" t="s">
        <v>2236</v>
      </c>
      <c r="C68" s="4" t="s">
        <v>2237</v>
      </c>
      <c r="D68" s="5"/>
      <c r="E68" s="7" t="s">
        <v>2238</v>
      </c>
    </row>
    <row r="69" spans="1:5" ht="19.5" customHeight="1">
      <c r="A69" s="2" t="s">
        <v>2250</v>
      </c>
      <c r="B69" s="3" t="s">
        <v>2236</v>
      </c>
      <c r="C69" s="4" t="s">
        <v>2237</v>
      </c>
      <c r="D69" s="5"/>
      <c r="E69" s="7" t="s">
        <v>2238</v>
      </c>
    </row>
    <row r="70" spans="1:5" ht="19.5" customHeight="1">
      <c r="A70" s="2" t="s">
        <v>2250</v>
      </c>
      <c r="B70" s="3" t="s">
        <v>2236</v>
      </c>
      <c r="C70" s="4" t="s">
        <v>2237</v>
      </c>
      <c r="D70" s="5"/>
      <c r="E70" s="7" t="s">
        <v>2238</v>
      </c>
    </row>
    <row r="71" spans="1:5" ht="19.5" customHeight="1">
      <c r="A71" s="2" t="s">
        <v>2250</v>
      </c>
      <c r="B71" s="3" t="s">
        <v>2236</v>
      </c>
      <c r="C71" s="4" t="s">
        <v>2237</v>
      </c>
      <c r="D71" s="5"/>
      <c r="E71" s="7" t="s">
        <v>2238</v>
      </c>
    </row>
    <row r="72" spans="1:5" ht="19.5" customHeight="1">
      <c r="A72" s="2" t="s">
        <v>2250</v>
      </c>
      <c r="B72" s="3" t="s">
        <v>2236</v>
      </c>
      <c r="C72" s="4" t="s">
        <v>2237</v>
      </c>
      <c r="D72" s="5"/>
      <c r="E72" s="7" t="s">
        <v>2238</v>
      </c>
    </row>
    <row r="73" spans="1:5" ht="19.5" customHeight="1">
      <c r="A73" s="2" t="s">
        <v>2251</v>
      </c>
      <c r="B73" s="3" t="s">
        <v>2236</v>
      </c>
      <c r="C73" s="4" t="s">
        <v>2237</v>
      </c>
      <c r="D73" s="3"/>
      <c r="E73" s="7" t="s">
        <v>2238</v>
      </c>
    </row>
    <row r="74" spans="1:5" ht="19.5" customHeight="1">
      <c r="A74" s="2" t="s">
        <v>2251</v>
      </c>
      <c r="B74" s="3" t="s">
        <v>2236</v>
      </c>
      <c r="C74" s="4" t="s">
        <v>2237</v>
      </c>
      <c r="D74" s="3"/>
      <c r="E74" s="7" t="s">
        <v>2238</v>
      </c>
    </row>
    <row r="75" spans="1:5" ht="19.5" customHeight="1">
      <c r="A75" s="2" t="s">
        <v>2251</v>
      </c>
      <c r="B75" s="3" t="s">
        <v>2236</v>
      </c>
      <c r="C75" s="4" t="s">
        <v>2237</v>
      </c>
      <c r="D75" s="3"/>
      <c r="E75" s="7" t="s">
        <v>2238</v>
      </c>
    </row>
    <row r="76" spans="1:5" ht="19.5" customHeight="1">
      <c r="A76" s="2" t="s">
        <v>2251</v>
      </c>
      <c r="B76" s="3" t="s">
        <v>2236</v>
      </c>
      <c r="C76" s="4" t="s">
        <v>2237</v>
      </c>
      <c r="D76" s="3"/>
      <c r="E76" s="7" t="s">
        <v>2238</v>
      </c>
    </row>
    <row r="77" spans="1:5" ht="19.5" customHeight="1">
      <c r="A77" s="2" t="s">
        <v>2251</v>
      </c>
      <c r="B77" s="3" t="s">
        <v>2236</v>
      </c>
      <c r="C77" s="4" t="s">
        <v>2237</v>
      </c>
      <c r="D77" s="3"/>
      <c r="E77" s="7" t="s">
        <v>2238</v>
      </c>
    </row>
    <row r="78" spans="1:5" ht="19.5" customHeight="1">
      <c r="A78" s="2" t="s">
        <v>2251</v>
      </c>
      <c r="B78" s="3" t="s">
        <v>2236</v>
      </c>
      <c r="C78" s="4" t="s">
        <v>2237</v>
      </c>
      <c r="D78" s="3"/>
      <c r="E78" s="7" t="s">
        <v>2238</v>
      </c>
    </row>
    <row r="79" spans="1:5" ht="19.5" customHeight="1">
      <c r="A79" s="2" t="s">
        <v>2252</v>
      </c>
      <c r="B79" s="3" t="s">
        <v>2236</v>
      </c>
      <c r="C79" s="4" t="s">
        <v>2237</v>
      </c>
      <c r="D79" s="3"/>
      <c r="E79" s="7" t="s">
        <v>2238</v>
      </c>
    </row>
    <row r="80" spans="1:5" ht="19.5" customHeight="1">
      <c r="A80" s="2" t="s">
        <v>2252</v>
      </c>
      <c r="B80" s="3" t="s">
        <v>2236</v>
      </c>
      <c r="C80" s="4" t="s">
        <v>2237</v>
      </c>
      <c r="D80" s="3"/>
      <c r="E80" s="7" t="s">
        <v>2238</v>
      </c>
    </row>
    <row r="81" spans="1:5" ht="19.5" customHeight="1">
      <c r="A81" s="2" t="s">
        <v>2252</v>
      </c>
      <c r="B81" s="3" t="s">
        <v>2236</v>
      </c>
      <c r="C81" s="4" t="s">
        <v>2237</v>
      </c>
      <c r="D81" s="3"/>
      <c r="E81" s="7" t="s">
        <v>2238</v>
      </c>
    </row>
    <row r="82" spans="1:5" ht="19.5" customHeight="1">
      <c r="A82" s="2" t="s">
        <v>2252</v>
      </c>
      <c r="B82" s="3" t="s">
        <v>2236</v>
      </c>
      <c r="C82" s="4" t="s">
        <v>2237</v>
      </c>
      <c r="D82" s="3"/>
      <c r="E82" s="7" t="s">
        <v>2238</v>
      </c>
    </row>
    <row r="83" spans="1:5" ht="19.5" customHeight="1">
      <c r="A83" s="2" t="s">
        <v>2252</v>
      </c>
      <c r="B83" s="3" t="s">
        <v>2236</v>
      </c>
      <c r="C83" s="4" t="s">
        <v>2237</v>
      </c>
      <c r="D83" s="3"/>
      <c r="E83" s="7" t="s">
        <v>2238</v>
      </c>
    </row>
    <row r="84" spans="1:5" ht="19.5" customHeight="1">
      <c r="A84" s="2" t="s">
        <v>2252</v>
      </c>
      <c r="B84" s="3" t="s">
        <v>2236</v>
      </c>
      <c r="C84" s="4" t="s">
        <v>2237</v>
      </c>
      <c r="D84" s="3"/>
      <c r="E84" s="7" t="s">
        <v>2238</v>
      </c>
    </row>
    <row r="85" spans="1:5" ht="19.5" customHeight="1">
      <c r="A85" s="2" t="s">
        <v>2252</v>
      </c>
      <c r="B85" s="3" t="s">
        <v>2236</v>
      </c>
      <c r="C85" s="4" t="s">
        <v>2237</v>
      </c>
      <c r="D85" s="3"/>
      <c r="E85" s="7" t="s">
        <v>2238</v>
      </c>
    </row>
    <row r="86" spans="1:5" ht="19.5" customHeight="1">
      <c r="A86" s="2" t="s">
        <v>2252</v>
      </c>
      <c r="B86" s="3" t="s">
        <v>2236</v>
      </c>
      <c r="C86" s="4" t="s">
        <v>2237</v>
      </c>
      <c r="D86" s="3"/>
      <c r="E86" s="7" t="s">
        <v>2238</v>
      </c>
    </row>
    <row r="87" spans="1:5" ht="19.5" customHeight="1">
      <c r="A87" s="2" t="s">
        <v>2253</v>
      </c>
      <c r="B87" s="3" t="s">
        <v>2236</v>
      </c>
      <c r="C87" s="4" t="s">
        <v>2237</v>
      </c>
      <c r="D87" s="3"/>
      <c r="E87" s="7" t="s">
        <v>2238</v>
      </c>
    </row>
    <row r="88" spans="1:5" ht="19.5" customHeight="1">
      <c r="A88" s="2" t="s">
        <v>2253</v>
      </c>
      <c r="B88" s="3" t="s">
        <v>2236</v>
      </c>
      <c r="C88" s="4" t="s">
        <v>2237</v>
      </c>
      <c r="D88" s="3"/>
      <c r="E88" s="7" t="s">
        <v>2238</v>
      </c>
    </row>
    <row r="89" spans="1:5" ht="19.5" customHeight="1">
      <c r="A89" s="6" t="s">
        <v>2254</v>
      </c>
      <c r="B89" s="3" t="s">
        <v>2236</v>
      </c>
      <c r="C89" s="4" t="s">
        <v>2237</v>
      </c>
      <c r="D89" s="3"/>
      <c r="E89" s="7" t="s">
        <v>2238</v>
      </c>
    </row>
    <row r="90" spans="1:5" ht="19.5" customHeight="1">
      <c r="A90" s="2" t="s">
        <v>2255</v>
      </c>
      <c r="B90" s="3" t="s">
        <v>2236</v>
      </c>
      <c r="C90" s="4" t="s">
        <v>2237</v>
      </c>
      <c r="D90" s="3"/>
      <c r="E90" s="7" t="s">
        <v>2238</v>
      </c>
    </row>
    <row r="91" spans="1:5" ht="19.5" customHeight="1">
      <c r="A91" s="2" t="s">
        <v>2255</v>
      </c>
      <c r="B91" s="3" t="s">
        <v>2236</v>
      </c>
      <c r="C91" s="4" t="s">
        <v>2237</v>
      </c>
      <c r="D91" s="3"/>
      <c r="E91" s="7" t="s">
        <v>2238</v>
      </c>
    </row>
    <row r="92" spans="1:5" ht="19.5" customHeight="1">
      <c r="A92" s="2" t="s">
        <v>2255</v>
      </c>
      <c r="B92" s="3" t="s">
        <v>2236</v>
      </c>
      <c r="C92" s="4" t="s">
        <v>2237</v>
      </c>
      <c r="D92" s="3"/>
      <c r="E92" s="7" t="s">
        <v>2238</v>
      </c>
    </row>
    <row r="93" spans="1:5" ht="19.5" customHeight="1">
      <c r="A93" s="2" t="s">
        <v>2255</v>
      </c>
      <c r="B93" s="3" t="s">
        <v>2236</v>
      </c>
      <c r="C93" s="4" t="s">
        <v>2237</v>
      </c>
      <c r="D93" s="3"/>
      <c r="E93" s="7" t="s">
        <v>2238</v>
      </c>
    </row>
    <row r="94" spans="1:5" ht="19.5" customHeight="1">
      <c r="A94" s="2" t="s">
        <v>2255</v>
      </c>
      <c r="B94" s="3" t="s">
        <v>2236</v>
      </c>
      <c r="C94" s="4" t="s">
        <v>2237</v>
      </c>
      <c r="D94" s="3"/>
      <c r="E94" s="7" t="s">
        <v>2238</v>
      </c>
    </row>
    <row r="95" spans="1:5" ht="19.5" customHeight="1">
      <c r="A95" s="2" t="s">
        <v>2256</v>
      </c>
      <c r="B95" s="3" t="s">
        <v>2236</v>
      </c>
      <c r="C95" s="4" t="s">
        <v>2237</v>
      </c>
      <c r="D95" s="3"/>
      <c r="E95" s="7" t="s">
        <v>2238</v>
      </c>
    </row>
    <row r="96" spans="1:5" ht="19.5" customHeight="1">
      <c r="A96" s="2" t="s">
        <v>2256</v>
      </c>
      <c r="B96" s="3" t="s">
        <v>2236</v>
      </c>
      <c r="C96" s="4" t="s">
        <v>2237</v>
      </c>
      <c r="D96" s="3"/>
      <c r="E96" s="7" t="s">
        <v>2238</v>
      </c>
    </row>
    <row r="97" spans="1:5" ht="19.5" customHeight="1">
      <c r="A97" s="2" t="s">
        <v>2256</v>
      </c>
      <c r="B97" s="3" t="s">
        <v>2236</v>
      </c>
      <c r="C97" s="4" t="s">
        <v>2237</v>
      </c>
      <c r="D97" s="3"/>
      <c r="E97" s="7" t="s">
        <v>2238</v>
      </c>
    </row>
    <row r="98" spans="1:5" ht="19.5" customHeight="1">
      <c r="A98" s="2" t="s">
        <v>2256</v>
      </c>
      <c r="B98" s="3" t="s">
        <v>2236</v>
      </c>
      <c r="C98" s="4" t="s">
        <v>2237</v>
      </c>
      <c r="D98" s="3"/>
      <c r="E98" s="7" t="s">
        <v>2238</v>
      </c>
    </row>
    <row r="99" spans="1:5" ht="19.5" customHeight="1">
      <c r="A99" s="2" t="s">
        <v>2256</v>
      </c>
      <c r="B99" s="3" t="s">
        <v>2236</v>
      </c>
      <c r="C99" s="4" t="s">
        <v>2237</v>
      </c>
      <c r="D99" s="3"/>
      <c r="E99" s="7" t="s">
        <v>2238</v>
      </c>
    </row>
    <row r="100" spans="1:5" ht="19.5" customHeight="1">
      <c r="A100" s="2" t="s">
        <v>2257</v>
      </c>
      <c r="B100" s="3" t="s">
        <v>2236</v>
      </c>
      <c r="C100" s="4" t="s">
        <v>2237</v>
      </c>
      <c r="D100" s="3"/>
      <c r="E100" s="7" t="s">
        <v>2238</v>
      </c>
    </row>
    <row r="101" spans="1:5" ht="19.5" customHeight="1">
      <c r="A101" s="2" t="s">
        <v>2257</v>
      </c>
      <c r="B101" s="3" t="s">
        <v>2236</v>
      </c>
      <c r="C101" s="4" t="s">
        <v>2237</v>
      </c>
      <c r="D101" s="3"/>
      <c r="E101" s="7" t="s">
        <v>2238</v>
      </c>
    </row>
    <row r="102" spans="1:5" ht="19.5" customHeight="1">
      <c r="A102" s="2" t="s">
        <v>2257</v>
      </c>
      <c r="B102" s="3" t="s">
        <v>2236</v>
      </c>
      <c r="C102" s="4" t="s">
        <v>2237</v>
      </c>
      <c r="D102" s="3"/>
      <c r="E102" s="7" t="s">
        <v>2238</v>
      </c>
    </row>
    <row r="103" spans="1:5" ht="19.5" customHeight="1">
      <c r="A103" s="2" t="s">
        <v>2257</v>
      </c>
      <c r="B103" s="3" t="s">
        <v>2236</v>
      </c>
      <c r="C103" s="4" t="s">
        <v>2237</v>
      </c>
      <c r="D103" s="3"/>
      <c r="E103" s="7" t="s">
        <v>2238</v>
      </c>
    </row>
    <row r="104" spans="1:5" ht="19.5" customHeight="1">
      <c r="A104" s="2" t="s">
        <v>2257</v>
      </c>
      <c r="B104" s="3" t="s">
        <v>2236</v>
      </c>
      <c r="C104" s="4" t="s">
        <v>2237</v>
      </c>
      <c r="D104" s="3"/>
      <c r="E104" s="7" t="s">
        <v>2238</v>
      </c>
    </row>
    <row r="105" spans="1:5" ht="19.5" customHeight="1">
      <c r="A105" s="2" t="s">
        <v>2258</v>
      </c>
      <c r="B105" s="3" t="s">
        <v>2236</v>
      </c>
      <c r="C105" s="4" t="s">
        <v>2237</v>
      </c>
      <c r="D105" s="3"/>
      <c r="E105" s="7" t="s">
        <v>2238</v>
      </c>
    </row>
    <row r="106" spans="1:5" ht="19.5" customHeight="1">
      <c r="A106" s="2" t="s">
        <v>2258</v>
      </c>
      <c r="B106" s="3" t="s">
        <v>2236</v>
      </c>
      <c r="C106" s="4" t="s">
        <v>2237</v>
      </c>
      <c r="D106" s="3"/>
      <c r="E106" s="7" t="s">
        <v>2238</v>
      </c>
    </row>
    <row r="107" spans="1:5" ht="19.5" customHeight="1">
      <c r="A107" s="2" t="s">
        <v>2259</v>
      </c>
      <c r="B107" s="3" t="s">
        <v>2236</v>
      </c>
      <c r="C107" s="4" t="s">
        <v>2237</v>
      </c>
      <c r="D107" s="3"/>
      <c r="E107" s="7" t="s">
        <v>2238</v>
      </c>
    </row>
    <row r="108" spans="1:5" ht="19.5" customHeight="1">
      <c r="A108" s="2" t="s">
        <v>2259</v>
      </c>
      <c r="B108" s="3" t="s">
        <v>2236</v>
      </c>
      <c r="C108" s="4" t="s">
        <v>2237</v>
      </c>
      <c r="D108" s="3"/>
      <c r="E108" s="7" t="s">
        <v>2238</v>
      </c>
    </row>
    <row r="109" spans="1:5" ht="19.5" customHeight="1">
      <c r="A109" s="2" t="s">
        <v>2259</v>
      </c>
      <c r="B109" s="3" t="s">
        <v>2236</v>
      </c>
      <c r="C109" s="4" t="s">
        <v>2237</v>
      </c>
      <c r="D109" s="3"/>
      <c r="E109" s="7" t="s">
        <v>2238</v>
      </c>
    </row>
    <row r="110" spans="1:5" ht="19.5" customHeight="1">
      <c r="A110" s="2" t="s">
        <v>2259</v>
      </c>
      <c r="B110" s="3" t="s">
        <v>2236</v>
      </c>
      <c r="C110" s="4" t="s">
        <v>2237</v>
      </c>
      <c r="D110" s="3"/>
      <c r="E110" s="7" t="s">
        <v>2238</v>
      </c>
    </row>
    <row r="111" spans="1:5" ht="19.5" customHeight="1">
      <c r="A111" s="2" t="s">
        <v>2259</v>
      </c>
      <c r="B111" s="3" t="s">
        <v>2236</v>
      </c>
      <c r="C111" s="4" t="s">
        <v>2237</v>
      </c>
      <c r="D111" s="3"/>
      <c r="E111" s="7" t="s">
        <v>2238</v>
      </c>
    </row>
    <row r="112" spans="1:5" ht="19.5" customHeight="1">
      <c r="A112" s="2" t="s">
        <v>2259</v>
      </c>
      <c r="B112" s="3" t="s">
        <v>2236</v>
      </c>
      <c r="C112" s="4" t="s">
        <v>2237</v>
      </c>
      <c r="D112" s="3"/>
      <c r="E112" s="7" t="s">
        <v>2238</v>
      </c>
    </row>
    <row r="113" spans="1:5" ht="19.5" customHeight="1">
      <c r="A113" s="2" t="s">
        <v>2259</v>
      </c>
      <c r="B113" s="3" t="s">
        <v>2236</v>
      </c>
      <c r="C113" s="4" t="s">
        <v>2237</v>
      </c>
      <c r="D113" s="3"/>
      <c r="E113" s="7" t="s">
        <v>2238</v>
      </c>
    </row>
    <row r="114" spans="1:5" ht="19.5" customHeight="1">
      <c r="A114" s="2" t="s">
        <v>2259</v>
      </c>
      <c r="B114" s="3" t="s">
        <v>2236</v>
      </c>
      <c r="C114" s="4" t="s">
        <v>2237</v>
      </c>
      <c r="D114" s="3"/>
      <c r="E114" s="7" t="s">
        <v>2238</v>
      </c>
    </row>
    <row r="115" spans="1:5" ht="19.5" customHeight="1">
      <c r="A115" s="2" t="s">
        <v>2259</v>
      </c>
      <c r="B115" s="3" t="s">
        <v>2236</v>
      </c>
      <c r="C115" s="4" t="s">
        <v>2237</v>
      </c>
      <c r="D115" s="3"/>
      <c r="E115" s="7" t="s">
        <v>2238</v>
      </c>
    </row>
    <row r="116" spans="1:5" ht="19.5" customHeight="1">
      <c r="A116" s="2" t="s">
        <v>2259</v>
      </c>
      <c r="B116" s="3" t="s">
        <v>2236</v>
      </c>
      <c r="C116" s="4" t="s">
        <v>2237</v>
      </c>
      <c r="D116" s="3"/>
      <c r="E116" s="7" t="s">
        <v>2238</v>
      </c>
    </row>
    <row r="117" spans="1:5" ht="19.5" customHeight="1">
      <c r="A117" s="2" t="s">
        <v>2260</v>
      </c>
      <c r="B117" s="3" t="s">
        <v>2236</v>
      </c>
      <c r="C117" s="4" t="s">
        <v>2237</v>
      </c>
      <c r="D117" s="3"/>
      <c r="E117" s="7" t="s">
        <v>2238</v>
      </c>
    </row>
    <row r="118" spans="1:5" ht="19.5" customHeight="1">
      <c r="A118" s="2" t="s">
        <v>2260</v>
      </c>
      <c r="B118" s="3" t="s">
        <v>2236</v>
      </c>
      <c r="C118" s="4" t="s">
        <v>2237</v>
      </c>
      <c r="D118" s="3"/>
      <c r="E118" s="7" t="s">
        <v>2238</v>
      </c>
    </row>
    <row r="119" spans="1:5" ht="19.5" customHeight="1">
      <c r="A119" s="2" t="s">
        <v>2260</v>
      </c>
      <c r="B119" s="3" t="s">
        <v>2236</v>
      </c>
      <c r="C119" s="4" t="s">
        <v>2237</v>
      </c>
      <c r="D119" s="3"/>
      <c r="E119" s="7" t="s">
        <v>2238</v>
      </c>
    </row>
    <row r="120" spans="1:5" ht="19.5" customHeight="1">
      <c r="A120" s="2" t="s">
        <v>2260</v>
      </c>
      <c r="B120" s="3" t="s">
        <v>2236</v>
      </c>
      <c r="C120" s="4" t="s">
        <v>2237</v>
      </c>
      <c r="D120" s="3"/>
      <c r="E120" s="7" t="s">
        <v>2238</v>
      </c>
    </row>
    <row r="121" spans="1:5" ht="19.5" customHeight="1">
      <c r="A121" s="2" t="s">
        <v>2260</v>
      </c>
      <c r="B121" s="3" t="s">
        <v>2236</v>
      </c>
      <c r="C121" s="4" t="s">
        <v>2237</v>
      </c>
      <c r="D121" s="3"/>
      <c r="E121" s="7" t="s">
        <v>2238</v>
      </c>
    </row>
    <row r="122" spans="1:5" ht="19.5" customHeight="1">
      <c r="A122" s="2" t="s">
        <v>2260</v>
      </c>
      <c r="B122" s="3" t="s">
        <v>2236</v>
      </c>
      <c r="C122" s="4" t="s">
        <v>2237</v>
      </c>
      <c r="D122" s="3"/>
      <c r="E122" s="7" t="s">
        <v>2238</v>
      </c>
    </row>
    <row r="123" spans="1:5" ht="19.5" customHeight="1">
      <c r="A123" s="2" t="s">
        <v>2261</v>
      </c>
      <c r="B123" s="3" t="s">
        <v>2236</v>
      </c>
      <c r="C123" s="4" t="s">
        <v>2237</v>
      </c>
      <c r="D123" s="3"/>
      <c r="E123" s="7" t="s">
        <v>2238</v>
      </c>
    </row>
    <row r="124" spans="1:5" ht="19.5" customHeight="1">
      <c r="A124" s="2" t="s">
        <v>2261</v>
      </c>
      <c r="B124" s="3" t="s">
        <v>2236</v>
      </c>
      <c r="C124" s="4" t="s">
        <v>2237</v>
      </c>
      <c r="D124" s="3"/>
      <c r="E124" s="7" t="s">
        <v>2238</v>
      </c>
    </row>
    <row r="125" spans="1:5" ht="19.5" customHeight="1">
      <c r="A125" s="2" t="s">
        <v>2261</v>
      </c>
      <c r="B125" s="3" t="s">
        <v>2236</v>
      </c>
      <c r="C125" s="4" t="s">
        <v>2237</v>
      </c>
      <c r="D125" s="3"/>
      <c r="E125" s="7" t="s">
        <v>2238</v>
      </c>
    </row>
    <row r="126" spans="1:5" ht="19.5" customHeight="1">
      <c r="A126" s="2" t="s">
        <v>2261</v>
      </c>
      <c r="B126" s="3" t="s">
        <v>2236</v>
      </c>
      <c r="C126" s="4" t="s">
        <v>2237</v>
      </c>
      <c r="D126" s="3"/>
      <c r="E126" s="7" t="s">
        <v>2238</v>
      </c>
    </row>
    <row r="127" spans="1:5" ht="19.5" customHeight="1">
      <c r="A127" s="2" t="s">
        <v>2261</v>
      </c>
      <c r="B127" s="3" t="s">
        <v>2236</v>
      </c>
      <c r="C127" s="4" t="s">
        <v>2237</v>
      </c>
      <c r="D127" s="3"/>
      <c r="E127" s="7" t="s">
        <v>2238</v>
      </c>
    </row>
    <row r="128" spans="1:5" ht="19.5" customHeight="1">
      <c r="A128" s="2" t="s">
        <v>2261</v>
      </c>
      <c r="B128" s="3" t="s">
        <v>2236</v>
      </c>
      <c r="C128" s="4" t="s">
        <v>2237</v>
      </c>
      <c r="D128" s="3"/>
      <c r="E128" s="7" t="s">
        <v>2238</v>
      </c>
    </row>
    <row r="129" spans="1:5" ht="19.5" customHeight="1">
      <c r="A129" s="6" t="s">
        <v>2262</v>
      </c>
      <c r="B129" s="3" t="s">
        <v>2263</v>
      </c>
      <c r="C129" s="4" t="s">
        <v>2237</v>
      </c>
      <c r="D129" s="3"/>
      <c r="E129" s="7" t="s">
        <v>2238</v>
      </c>
    </row>
    <row r="130" spans="1:5" ht="19.5" customHeight="1">
      <c r="A130" s="6" t="s">
        <v>2264</v>
      </c>
      <c r="B130" s="3" t="s">
        <v>2265</v>
      </c>
      <c r="C130" s="4" t="s">
        <v>2237</v>
      </c>
      <c r="D130" s="3"/>
      <c r="E130" s="7" t="s">
        <v>2238</v>
      </c>
    </row>
    <row r="131" spans="1:5" ht="19.5" customHeight="1">
      <c r="A131" s="2" t="s">
        <v>2266</v>
      </c>
      <c r="B131" s="3" t="s">
        <v>2265</v>
      </c>
      <c r="C131" s="4" t="s">
        <v>2237</v>
      </c>
      <c r="D131" s="3"/>
      <c r="E131" s="7" t="s">
        <v>2238</v>
      </c>
    </row>
    <row r="132" spans="1:5" ht="19.5" customHeight="1">
      <c r="A132" s="2" t="s">
        <v>2266</v>
      </c>
      <c r="B132" s="3" t="s">
        <v>2265</v>
      </c>
      <c r="C132" s="4" t="s">
        <v>2237</v>
      </c>
      <c r="D132" s="3"/>
      <c r="E132" s="7" t="s">
        <v>2238</v>
      </c>
    </row>
    <row r="133" spans="1:5" ht="19.5" customHeight="1">
      <c r="A133" s="2" t="s">
        <v>2267</v>
      </c>
      <c r="B133" s="3" t="s">
        <v>2265</v>
      </c>
      <c r="C133" s="4" t="s">
        <v>2237</v>
      </c>
      <c r="D133" s="3"/>
      <c r="E133" s="7" t="s">
        <v>2238</v>
      </c>
    </row>
    <row r="134" spans="1:5" ht="19.5" customHeight="1">
      <c r="A134" s="2" t="s">
        <v>2267</v>
      </c>
      <c r="B134" s="3" t="s">
        <v>2265</v>
      </c>
      <c r="C134" s="4" t="s">
        <v>2237</v>
      </c>
      <c r="D134" s="3"/>
      <c r="E134" s="7" t="s">
        <v>2238</v>
      </c>
    </row>
    <row r="135" spans="1:5" ht="19.5" customHeight="1">
      <c r="A135" s="8" t="s">
        <v>2268</v>
      </c>
      <c r="B135" s="3" t="s">
        <v>2265</v>
      </c>
      <c r="C135" s="4" t="s">
        <v>2237</v>
      </c>
      <c r="D135" s="3"/>
      <c r="E135" s="7" t="s">
        <v>2238</v>
      </c>
    </row>
    <row r="136" spans="1:5" ht="19.5" customHeight="1">
      <c r="A136" s="8" t="s">
        <v>2269</v>
      </c>
      <c r="B136" s="3" t="s">
        <v>2265</v>
      </c>
      <c r="C136" s="4" t="s">
        <v>2237</v>
      </c>
      <c r="D136" s="3"/>
      <c r="E136" s="7" t="s">
        <v>2238</v>
      </c>
    </row>
    <row r="137" spans="1:5" ht="19.5" customHeight="1">
      <c r="A137" s="2" t="s">
        <v>2270</v>
      </c>
      <c r="B137" s="3" t="s">
        <v>2265</v>
      </c>
      <c r="C137" s="4" t="s">
        <v>2237</v>
      </c>
      <c r="D137" s="3"/>
      <c r="E137" s="7" t="s">
        <v>2238</v>
      </c>
    </row>
    <row r="138" spans="1:5" ht="19.5" customHeight="1">
      <c r="A138" s="2" t="s">
        <v>2271</v>
      </c>
      <c r="B138" s="3" t="s">
        <v>2272</v>
      </c>
      <c r="C138" s="4" t="s">
        <v>2237</v>
      </c>
      <c r="D138" s="3"/>
      <c r="E138" s="7" t="s">
        <v>2238</v>
      </c>
    </row>
    <row r="139" spans="1:5" ht="19.5" customHeight="1">
      <c r="A139" s="2" t="s">
        <v>2271</v>
      </c>
      <c r="B139" s="3" t="s">
        <v>2272</v>
      </c>
      <c r="C139" s="4" t="s">
        <v>2237</v>
      </c>
      <c r="D139" s="3"/>
      <c r="E139" s="7" t="s">
        <v>2238</v>
      </c>
    </row>
    <row r="140" spans="1:5" ht="19.5" customHeight="1">
      <c r="A140" s="2" t="s">
        <v>2273</v>
      </c>
      <c r="B140" s="3" t="s">
        <v>2272</v>
      </c>
      <c r="C140" s="4" t="s">
        <v>2237</v>
      </c>
      <c r="D140" s="3"/>
      <c r="E140" s="7" t="s">
        <v>2238</v>
      </c>
    </row>
    <row r="141" spans="1:5" ht="19.5" customHeight="1">
      <c r="A141" s="8" t="s">
        <v>2274</v>
      </c>
      <c r="B141" s="3" t="s">
        <v>2272</v>
      </c>
      <c r="C141" s="4" t="s">
        <v>2237</v>
      </c>
      <c r="D141" s="3"/>
      <c r="E141" s="7" t="s">
        <v>2238</v>
      </c>
    </row>
    <row r="142" spans="1:5" ht="19.5" customHeight="1">
      <c r="A142" s="2" t="s">
        <v>2274</v>
      </c>
      <c r="B142" s="3" t="s">
        <v>2272</v>
      </c>
      <c r="C142" s="4" t="s">
        <v>2237</v>
      </c>
      <c r="D142" s="3"/>
      <c r="E142" s="7" t="s">
        <v>2238</v>
      </c>
    </row>
    <row r="143" spans="1:5" ht="19.5" customHeight="1">
      <c r="A143" s="6" t="s">
        <v>2275</v>
      </c>
      <c r="B143" s="3" t="s">
        <v>2265</v>
      </c>
      <c r="C143" s="4" t="s">
        <v>2237</v>
      </c>
      <c r="D143" s="3"/>
      <c r="E143" s="7" t="s">
        <v>2276</v>
      </c>
    </row>
    <row r="144" spans="1:5" ht="19.5" customHeight="1">
      <c r="A144" s="6" t="s">
        <v>2277</v>
      </c>
      <c r="B144" s="3" t="s">
        <v>2265</v>
      </c>
      <c r="C144" s="4" t="s">
        <v>2237</v>
      </c>
      <c r="D144" s="3"/>
      <c r="E144" s="7" t="s">
        <v>2276</v>
      </c>
    </row>
    <row r="145" spans="1:5" ht="19.5" customHeight="1">
      <c r="A145" s="8" t="s">
        <v>2278</v>
      </c>
      <c r="B145" s="4" t="s">
        <v>2272</v>
      </c>
      <c r="C145" s="4" t="s">
        <v>2237</v>
      </c>
      <c r="D145" s="9"/>
      <c r="E145" s="7" t="s">
        <v>2276</v>
      </c>
    </row>
    <row r="146" spans="1:5" ht="19.5" customHeight="1">
      <c r="A146" s="2" t="s">
        <v>2279</v>
      </c>
      <c r="B146" s="3" t="s">
        <v>2272</v>
      </c>
      <c r="C146" s="4" t="s">
        <v>2237</v>
      </c>
      <c r="D146" s="3"/>
      <c r="E146" s="7" t="s">
        <v>2276</v>
      </c>
    </row>
    <row r="147" spans="1:5" ht="19.5" customHeight="1">
      <c r="A147" s="8" t="s">
        <v>2279</v>
      </c>
      <c r="B147" s="3" t="s">
        <v>2272</v>
      </c>
      <c r="C147" s="4" t="s">
        <v>2237</v>
      </c>
      <c r="D147" s="3"/>
      <c r="E147" s="7" t="s">
        <v>2276</v>
      </c>
    </row>
    <row r="148" spans="1:2" ht="19.5" customHeight="1">
      <c r="A148" s="10"/>
      <c r="B148" s="11"/>
    </row>
    <row r="149" spans="1:2" ht="19.5" customHeight="1">
      <c r="A149" s="10"/>
      <c r="B149" s="11"/>
    </row>
    <row r="150" spans="1:2" ht="19.5" customHeight="1">
      <c r="A150" s="10"/>
      <c r="B150" s="11"/>
    </row>
    <row r="151" spans="1:2" ht="19.5" customHeight="1">
      <c r="A151" s="10"/>
      <c r="B151" s="11"/>
    </row>
    <row r="152" spans="1:2" ht="19.5" customHeight="1">
      <c r="A152" s="11"/>
      <c r="B152" s="11"/>
    </row>
    <row r="153" spans="1:2" ht="19.5" customHeight="1">
      <c r="A153" s="11"/>
      <c r="B153" s="11"/>
    </row>
    <row r="154" spans="1:2" ht="19.5" customHeight="1">
      <c r="A154" s="11"/>
      <c r="B154" s="11"/>
    </row>
    <row r="155" spans="1:2" ht="19.5" customHeight="1">
      <c r="A155" s="11"/>
      <c r="B155" s="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Daisy Xin</dc:creator>
  <cp:keywords/>
  <dc:description/>
  <cp:lastModifiedBy>周斌</cp:lastModifiedBy>
  <cp:lastPrinted>2019-08-01T03:04:19Z</cp:lastPrinted>
  <dcterms:created xsi:type="dcterms:W3CDTF">2016-09-22T19:59:53Z</dcterms:created>
  <dcterms:modified xsi:type="dcterms:W3CDTF">2022-07-04T16:01:18Z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2052-3.9.1.6204</vt:lpwstr>
  </property>
  <property fmtid="{D5CDD505-2E9C-101B-9397-08002B2CF9AE}" pid="3" name="I">
    <vt:lpwstr>02975A58BD96430890F328FCD5F184E2</vt:lpwstr>
  </property>
  <property fmtid="{D5CDD505-2E9C-101B-9397-08002B2CF9AE}" pid="4" name="퀀_generated_2.-2147483648">
    <vt:i4>2052</vt:i4>
  </property>
</Properties>
</file>