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<sst xmlns="http://schemas.openxmlformats.org/spreadsheetml/2006/main" count="31">
  <si>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宁波市2018年10月份生猪生产成本收益预警信息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</si>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</sst>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11" borderId="2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22" applyNumberFormat="0" applyAlignment="0" applyProtection="0">
      <alignment vertical="center"/>
    </xf>
    <xf numFmtId="0" fontId="27" fillId="10" borderId="27" applyNumberFormat="0" applyAlignment="0" applyProtection="0">
      <alignment vertical="center"/>
    </xf>
    <xf numFmtId="0" fontId="23" fillId="27" borderId="2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topLeftCell="A4" workbookViewId="0">
      <selection activeCell="H13" sqref="H13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565470</v>
      </c>
      <c r="E5" s="12">
        <v>557669</v>
      </c>
      <c r="F5" s="13">
        <f>D5-E5</f>
        <v>7801</v>
      </c>
      <c r="G5" s="14">
        <f>F5/E5*100</f>
        <v>1.39885846263644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52176</v>
      </c>
      <c r="E6" s="12">
        <v>52047</v>
      </c>
      <c r="F6" s="16">
        <f t="shared" ref="F6:F15" si="0">D6-E6</f>
        <v>129</v>
      </c>
      <c r="G6" s="17">
        <f t="shared" ref="G6:G15" si="1">F6/E6*100</f>
        <v>0.247852902184564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2390.7</v>
      </c>
      <c r="E8" s="21">
        <v>2473.1</v>
      </c>
      <c r="F8" s="13">
        <f t="shared" si="0"/>
        <v>-82.4000000000001</v>
      </c>
      <c r="G8" s="14">
        <f t="shared" si="1"/>
        <v>-3.33185071367919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1748.56</v>
      </c>
      <c r="E9" s="13">
        <v>1743.08</v>
      </c>
      <c r="F9" s="13">
        <f t="shared" si="0"/>
        <v>5.48000000000002</v>
      </c>
      <c r="G9" s="14">
        <f t="shared" si="1"/>
        <v>0.314386029327399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23.8</v>
      </c>
      <c r="F10" s="13">
        <f t="shared" si="0"/>
        <v>0</v>
      </c>
      <c r="G10" s="14">
        <f t="shared" si="1"/>
        <v>0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642.14</v>
      </c>
      <c r="E11" s="13">
        <f>E8-E9</f>
        <v>730.02</v>
      </c>
      <c r="F11" s="13">
        <f t="shared" si="0"/>
        <v>-87.8800000000001</v>
      </c>
      <c r="G11" s="14">
        <f t="shared" si="1"/>
        <v>-12.0380263554423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36.7239328361623</v>
      </c>
      <c r="E12" s="13">
        <f>E11/E9*100</f>
        <v>41.8810381623333</v>
      </c>
      <c r="F12" s="13">
        <f t="shared" si="0"/>
        <v>-5.15710532617102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18.57</v>
      </c>
      <c r="E13" s="23">
        <v>19.21</v>
      </c>
      <c r="F13" s="13">
        <f t="shared" si="0"/>
        <v>-0.640000000000001</v>
      </c>
      <c r="G13" s="14">
        <f t="shared" si="1"/>
        <v>-3.33159812597606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1.94</v>
      </c>
      <c r="E14" s="23">
        <v>1.93</v>
      </c>
      <c r="F14" s="13">
        <f t="shared" si="0"/>
        <v>0.01</v>
      </c>
      <c r="G14" s="14">
        <f t="shared" si="1"/>
        <v>0.518134715025907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25.44</v>
      </c>
      <c r="E15" s="24">
        <v>26.17</v>
      </c>
      <c r="F15" s="13">
        <f t="shared" si="0"/>
        <v>-0.73</v>
      </c>
      <c r="G15" s="14">
        <f t="shared" si="1"/>
        <v>-2.78945357279328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0.94:1</v>
      </c>
      <c r="E16" s="13" t="str">
        <f>TEXT(E10/E15,"0.00")&amp;":1"</f>
        <v>0.91:1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9.57:1</v>
      </c>
      <c r="E17" s="27" t="str">
        <f>TEXT(E13/E14,"0.00")&amp;":1"</f>
        <v>9.95:1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2018-11-12T03:21:21Z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