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460" activeTab="2"/>
  </bookViews>
  <sheets>
    <sheet name="目录" sheetId="12" r:id="rId1"/>
    <sheet name="区域汇总" sheetId="4" r:id="rId2"/>
    <sheet name="行业汇总" sheetId="11" r:id="rId3"/>
    <sheet name="分行业明细" sheetId="3" r:id="rId4"/>
  </sheets>
  <definedNames>
    <definedName name="_xlnm._FilterDatabase" localSheetId="3" hidden="1">分行业明细!$A$3:$XEP$493</definedName>
    <definedName name="_xlnm.Print_Titles" localSheetId="3">分行业明细!$3:$3</definedName>
  </definedNames>
  <calcPr calcId="144525"/>
</workbook>
</file>

<file path=xl/sharedStrings.xml><?xml version="1.0" encoding="utf-8"?>
<sst xmlns="http://schemas.openxmlformats.org/spreadsheetml/2006/main" count="1523">
  <si>
    <t>目  录</t>
  </si>
  <si>
    <t>一、编制说明……………………………………………………………… 1</t>
  </si>
  <si>
    <t>八、城建项目……………………………………………………………… 16</t>
  </si>
  <si>
    <t>二、各区县市（管委会）项目汇总统计表……………………………… 2</t>
  </si>
  <si>
    <t xml:space="preserve">  （一）各区县市项目………………………………………………………………… 16</t>
  </si>
  <si>
    <t>三、市直及部省属驻甬单位项目汇总统计表…………………………… 3</t>
  </si>
  <si>
    <t xml:space="preserve">  （二）各开发园区管委会项目……………………………………………………… 18</t>
  </si>
  <si>
    <t>四、七大行业项目汇总统计表…………………………………………… 4</t>
  </si>
  <si>
    <t xml:space="preserve">  （三）各市直及部省属驻甬单位项目……………………………………………… 18</t>
  </si>
  <si>
    <t>五、农水项目……………………………………………………………… 5</t>
  </si>
  <si>
    <t>九、社会发展项目………………………………………………………… 21</t>
  </si>
  <si>
    <t xml:space="preserve">  （一）各区县市项目………………………………………………………………… 5</t>
  </si>
  <si>
    <t xml:space="preserve">  （一）各区县市项目………………………………………………………………… 21</t>
  </si>
  <si>
    <t xml:space="preserve">  （二）各开发园区管委会项目……………………………………………………… 7</t>
  </si>
  <si>
    <t xml:space="preserve">  （二）各开发园区管委会项目……………………………………………………… 24</t>
  </si>
  <si>
    <t xml:space="preserve">  （三）各市直及部省属驻甬单位项目……………………………………………… 7</t>
  </si>
  <si>
    <t xml:space="preserve">  （三）各市直及部省属驻甬单位项目……………………………………………… 24</t>
  </si>
  <si>
    <t>六、交通项目……………………………………………………………… 7</t>
  </si>
  <si>
    <t>十、能源项目…………………………………………………………… 26</t>
  </si>
  <si>
    <t xml:space="preserve">  （一）各区县市项目………………………………………………………………… 7</t>
  </si>
  <si>
    <t xml:space="preserve">  （一）各区县市项目………………………………………………………………  26</t>
  </si>
  <si>
    <t xml:space="preserve">  （二）各开发园区管委会项目……………………………………………………… 9</t>
  </si>
  <si>
    <t xml:space="preserve">  （二）各市直及部省属驻甬单位项目……………………………………………  27</t>
  </si>
  <si>
    <t xml:space="preserve">  （三）各市直及部省属驻甬单位项目……………………………………………… 10</t>
  </si>
  <si>
    <t>十一、服务业项目………………………………………………………… 27</t>
  </si>
  <si>
    <t>七、工业项目……………………………………………………………… 11</t>
  </si>
  <si>
    <t xml:space="preserve">  （一）各区县市项目………………………………………………………………  27</t>
  </si>
  <si>
    <t xml:space="preserve">  （一）各区县市项目………………………………………………………………… 11</t>
  </si>
  <si>
    <t xml:space="preserve">  （二）各开发园区管委会项目……………………………………………………  31</t>
  </si>
  <si>
    <t xml:space="preserve">  （二）各开发园区管委会项目……………………………………………………… 15</t>
  </si>
  <si>
    <t xml:space="preserve">  （三）各市直及部省属驻甬单位项目……………………………………………  32</t>
  </si>
  <si>
    <t>十二、标注说明…………………………………………………………… 32</t>
  </si>
  <si>
    <t>2017年宁波市重点工程建设项目计划汇总统计表</t>
  </si>
  <si>
    <t>（区县市、管委会）</t>
  </si>
  <si>
    <t>单位：个、亿元</t>
  </si>
  <si>
    <t>序号</t>
  </si>
  <si>
    <t>责任单位</t>
  </si>
  <si>
    <t>项目数</t>
  </si>
  <si>
    <t>总投资</t>
  </si>
  <si>
    <t>年度投资</t>
  </si>
  <si>
    <t>目录</t>
  </si>
  <si>
    <t>海曙区</t>
  </si>
  <si>
    <t>大榭开发区</t>
  </si>
  <si>
    <t>江北区</t>
  </si>
  <si>
    <t>国家高新区</t>
  </si>
  <si>
    <t>镇海区</t>
  </si>
  <si>
    <t>保税区</t>
  </si>
  <si>
    <t>北仑区</t>
  </si>
  <si>
    <t>东钱湖旅游度假区</t>
  </si>
  <si>
    <t>鄞州区</t>
  </si>
  <si>
    <t>杭州湾新区</t>
  </si>
  <si>
    <t>奉化区</t>
  </si>
  <si>
    <t>国际海洋生态科技城</t>
  </si>
  <si>
    <t>余姚市</t>
  </si>
  <si>
    <t>机场与物流园区</t>
  </si>
  <si>
    <t>慈溪市</t>
  </si>
  <si>
    <t>石化区</t>
  </si>
  <si>
    <t>宁海县</t>
  </si>
  <si>
    <t>小计</t>
  </si>
  <si>
    <t>象山县</t>
  </si>
  <si>
    <t>市直及部省属驻甬单位</t>
  </si>
  <si>
    <t>合计</t>
  </si>
  <si>
    <t>（市直及部省属驻甬单位）</t>
  </si>
  <si>
    <t>市住建委</t>
  </si>
  <si>
    <t>东部新城建设指挥部</t>
  </si>
  <si>
    <t>市城管局</t>
  </si>
  <si>
    <t>市轨道交通指挥部</t>
  </si>
  <si>
    <t>市交通委</t>
  </si>
  <si>
    <t>市铁指</t>
  </si>
  <si>
    <t>市教育局（含宁大）</t>
  </si>
  <si>
    <t>市城投公司</t>
  </si>
  <si>
    <t>市水利局</t>
  </si>
  <si>
    <t>市开投公司</t>
  </si>
  <si>
    <t>市卫计委</t>
  </si>
  <si>
    <t>市国投公司</t>
  </si>
  <si>
    <t>市民政局</t>
  </si>
  <si>
    <t>宁波-舟山港集团</t>
  </si>
  <si>
    <t>市文广局</t>
  </si>
  <si>
    <t>国网宁波供电公司</t>
  </si>
  <si>
    <t>市体育局</t>
  </si>
  <si>
    <t>中国移动宁波分公司</t>
  </si>
  <si>
    <t>市残联</t>
  </si>
  <si>
    <t>黄湖监狱</t>
  </si>
  <si>
    <t>市委党校</t>
  </si>
  <si>
    <t>（按行业）</t>
  </si>
  <si>
    <t>行业</t>
  </si>
  <si>
    <t>农水项目</t>
  </si>
  <si>
    <t>交通项目</t>
  </si>
  <si>
    <t>工业项目</t>
  </si>
  <si>
    <t>城建项目</t>
  </si>
  <si>
    <t>社会发展项目</t>
  </si>
  <si>
    <t>能源项目</t>
  </si>
  <si>
    <t>服务业项目</t>
  </si>
  <si>
    <t>2017年宁波市重点工程建设项目计划</t>
  </si>
  <si>
    <t xml:space="preserve">单位：万元  </t>
  </si>
  <si>
    <t>项目名称</t>
  </si>
  <si>
    <t>建设规模</t>
  </si>
  <si>
    <t>起始年限</t>
  </si>
  <si>
    <t>截至年限</t>
  </si>
  <si>
    <t>累计完成投资</t>
  </si>
  <si>
    <t>2017年计划投资</t>
  </si>
  <si>
    <t>主要部位形象进度</t>
  </si>
  <si>
    <t>项目类别</t>
  </si>
  <si>
    <t>一、农水项目（48个）</t>
  </si>
  <si>
    <t>△海曙五江口闸及上游配套河道工程</t>
  </si>
  <si>
    <t>新建一座排涝闸及泵站，闸面净宽25米，总流量30立方米/秒；新开挖一条河道，长500米，整治河道1.7公里</t>
  </si>
  <si>
    <t>3月份开工建设</t>
  </si>
  <si>
    <t>海曙区政府</t>
  </si>
  <si>
    <t>S</t>
  </si>
  <si>
    <t>A</t>
  </si>
  <si>
    <t>J</t>
  </si>
  <si>
    <t>△海曙奉化江风棚碶泵闸工程</t>
  </si>
  <si>
    <t xml:space="preserve">泵站设计排涝流量为80立方米/秒，配置6台潜水贯流泵；排涝闸设计总净宽为18米，共布置3孔，单孔净宽6米；南塘河拓浚加固总长约410米，其中拓浚段长约304米，河道拓宽至50米，加固段长106米；奉化江左岸提防整治长约123米  </t>
  </si>
  <si>
    <t>3月份开工建设，主体施工</t>
  </si>
  <si>
    <t>△姚江二通道（慈江）堤防整治及沿线泵闸工程</t>
  </si>
  <si>
    <t>慈江大闸1座，8.25米×4孔；慈江泵站1座，25立方米/秒×4台；支援闸1座，4米×3孔；慈江泵站至支援闸段堤防；以及相关配套设施</t>
  </si>
  <si>
    <t>6月份开工，年底完成部分水下基础工程</t>
  </si>
  <si>
    <t>江北区政府</t>
  </si>
  <si>
    <t>B</t>
  </si>
  <si>
    <t>△江北孔浦闸站整治改造工程</t>
  </si>
  <si>
    <t>改建水闸1座，总净宽21米；新建泵站1座，设计规模40立方米/秒</t>
  </si>
  <si>
    <t xml:space="preserve">2月份开工，完成50%水下工程  </t>
  </si>
  <si>
    <t>〇江北区姚江干流堤防维修加固工程（含防洪排涝设施改造工程）</t>
  </si>
  <si>
    <t>加固堤防17公里，改建配套水闸、泵站等</t>
  </si>
  <si>
    <t>完工</t>
  </si>
  <si>
    <t>镇海泥螺山北侧围垦工程</t>
  </si>
  <si>
    <t>围涂面积1.9万亩，其中一期1.1万亩，二期0.8万亩，澥浦大闸外移</t>
  </si>
  <si>
    <t>二期前期工作，实施澥浦大闸外移工程</t>
  </si>
  <si>
    <t>镇海区政府</t>
  </si>
  <si>
    <t>〇镇海东排南线工程</t>
  </si>
  <si>
    <t>整治河道24.2公里，修建2座人工湖，扩建新泓口闸，新建新泓口泵站等5座泵、闸以及新建、改建、重建45座机耕桥和20座公路桥</t>
  </si>
  <si>
    <t>河道工程完工</t>
  </si>
  <si>
    <t>△镇海新泓口东侧水闸外移工程</t>
  </si>
  <si>
    <t>新建5孔6米的新泓口新闸，1.4公里的连接河道，河道两侧各1.2公里南北直堤以及新闸两侧东顺堤300米</t>
  </si>
  <si>
    <t>水闸基础处理</t>
  </si>
  <si>
    <t>〇梅山水道抗超强台风渔业避风锚地工程</t>
  </si>
  <si>
    <t>建设两条可抗100年一遇的挡潮海堤，500吨级海船闸两座，总净孔80米水闸两座。新建梅东疏港交通干道及互通立交，共分为A、B、C、D、E、F六条匝道，匝道全线总长9463米，全线共设置匝道桥梁2座</t>
  </si>
  <si>
    <t>12月建成</t>
  </si>
  <si>
    <t>北仑区政府</t>
  </si>
  <si>
    <t>△鄞州区九曲河整治工程（城区段）</t>
  </si>
  <si>
    <t xml:space="preserve">整治河道中心线长5.3公里，配套建设景观绿化 </t>
  </si>
  <si>
    <t>8月份开工建设，完成工程量的40%</t>
  </si>
  <si>
    <t>鄞州区政府</t>
  </si>
  <si>
    <t>〇鄞州区大嵩江堤防整治工程</t>
  </si>
  <si>
    <t>加固沿海中线-大嵩江大闸两岸堤防4.1公里，配套水闸及景观绿化建设</t>
  </si>
  <si>
    <t>12月份完工</t>
  </si>
  <si>
    <t>〇东江、剡江奉化段堤防整治工程</t>
  </si>
  <si>
    <t>东江奉化段整治河道16.5公里，堤防28公里；剡江奉化段整治河道9.5公里，堤防长13.2公里</t>
  </si>
  <si>
    <t>奉化区政府</t>
  </si>
  <si>
    <t>奉化县江龙潭段防洪工程</t>
  </si>
  <si>
    <t>治理河道2.4公里，堰坝2座，进水闸1座</t>
  </si>
  <si>
    <t>工程主体完成</t>
  </si>
  <si>
    <t>奉化剡江（畸山至萧王庙）及支流河道治理工程</t>
  </si>
  <si>
    <t>治理河道13.5公里，沿线橡胶坝、堰坝、桥梁等建设</t>
  </si>
  <si>
    <t>完成主体工程20%</t>
  </si>
  <si>
    <t>宁波奉化市葛岙水库工程</t>
  </si>
  <si>
    <t>葛岙水库是以防洪为主，结合供水、灌溉、生态等综合利用的水利工程，总库容约4095万立方米</t>
  </si>
  <si>
    <t>水库主体开工建设，迁建公路、安置用房建设</t>
  </si>
  <si>
    <t>奉化西北平原低洼区防洪排涝工程</t>
  </si>
  <si>
    <t>河道治理，滞涝（洪）区建设，生态景观建设，翻板钢坝及桥梁建设等</t>
  </si>
  <si>
    <t>一期完工，启动二期前期</t>
  </si>
  <si>
    <t>〇奉化桐照栖凤标准海塘建设工程</t>
  </si>
  <si>
    <t>桐照建设海堤2533米，水闸3座，栖凤新建海堤1530米，水闸一座及配套附属工程</t>
  </si>
  <si>
    <t>海堤基本建成</t>
  </si>
  <si>
    <t>奉化江上游奉化平原方桥片治涝工程</t>
  </si>
  <si>
    <t>治理河道总长度约为15.6公里，新建配套桥梁1 座，跨度为40米</t>
  </si>
  <si>
    <t xml:space="preserve">一期完工，二期开工建设 </t>
  </si>
  <si>
    <t>〇余姚市陶家路江二期整治工程</t>
  </si>
  <si>
    <t>整治河道5.2公里</t>
  </si>
  <si>
    <t>基本完工</t>
  </si>
  <si>
    <t>余姚市政府</t>
  </si>
  <si>
    <t>〇余姚食禄桥江整治工程</t>
  </si>
  <si>
    <t>整治河道4.6公里等</t>
  </si>
  <si>
    <t>△余姚市姚江上游余姚西分工程</t>
  </si>
  <si>
    <t>建设瑶街弄调控枢纽工程，新建乐安湖泵站120立方米/秒，新开河道2.6公里，乐安湖整治，新建排水隧洞及箱涵约2.9公里，建设西横河泵闸30立方米/秒，配套建设其他泵闸桥梁等工程</t>
  </si>
  <si>
    <t xml:space="preserve">完成初步设计批复，瑶家弄挡洪闸削洪闸、杭甬运河临时段开工建设 </t>
  </si>
  <si>
    <t>△余姚市姚江城区段堤防加固工程（三期）</t>
  </si>
  <si>
    <t>整治河道长度13.8公里</t>
  </si>
  <si>
    <t>6月份开工，完成堤防主体工程</t>
  </si>
  <si>
    <t>余姚侯青江泵闸工程</t>
  </si>
  <si>
    <t>泵站规模为80立方米/秒，水闸净宽60米</t>
  </si>
  <si>
    <t>完成部分泵站建设，具备通水条件</t>
  </si>
  <si>
    <t>〇余姚市姚江城区段堤防加固工程（一期、二期）</t>
  </si>
  <si>
    <t>一期工程加固堤防长度11.5公里，沿线新建和拆除重建泵闸9座，恢复建设内河4.2公里。 二期工程加固堤防21.8公里。其中姚江干流9公里，最良江7.4公里、沈家闸江2.6公里，老最良江段2.9公里</t>
  </si>
  <si>
    <t>〇慈溪现代农业园区水环境综合保障工程</t>
  </si>
  <si>
    <t xml:space="preserve">农田灌排设施改造1.8万亩，自来水工程二期，污水管网建设    </t>
  </si>
  <si>
    <t>农田灌排设施改造工程完工，污水管网工程完工投用</t>
  </si>
  <si>
    <t>慈溪市政府</t>
  </si>
  <si>
    <t>△慈溪市中部三塘横江拓疏工程（陆中湾至水云浦）</t>
  </si>
  <si>
    <t>拓疏45米宽河道9.9公里，两岸各10米宽规划控制，带配套桥闸</t>
  </si>
  <si>
    <t>完成土地报批，力争开工建设</t>
  </si>
  <si>
    <t>慈溪四灶浦拓疏南延一期工程</t>
  </si>
  <si>
    <t>总拆迁面积31万平方米，计1281户；全长3260米，平均宽度209米，包括河道拓疏、新建7305米生态护岸及三座桥梁</t>
  </si>
  <si>
    <t>启动段工程竣工，开发大道以北段征迁</t>
  </si>
  <si>
    <t>慈溪市城区潮塘横江拓疏工程</t>
  </si>
  <si>
    <t>整治河道4.9公里，建设配套设施</t>
  </si>
  <si>
    <t>完成二期工程2公里河道、2座跨江桥梁及配套设施建设</t>
  </si>
  <si>
    <t>慈溪正大循环立体农业项目</t>
  </si>
  <si>
    <t>1.8万亩农田地力提升工程，稻鱼共生立体农业改造工程，灌排一体立体设施建设</t>
  </si>
  <si>
    <t>地力提升工程开工并完成当年施工；稻鱼共生立体农业改造工程完工；灌排一体立体设施完工</t>
  </si>
  <si>
    <t>宁海西林水库扩容工程</t>
  </si>
  <si>
    <t>扩容后总库容1365万立方米，坝高46.4米，主要建设内容包括混凝土面板堆石坝、溢洪道、放空洞、引水发电洞、发电厂房及升压站、管理用房等</t>
  </si>
  <si>
    <t>完成下游河道80%工程量；完成大坝堆石料填筑；完成混凝土面板及上游防浪墙浇筑40%工程量；完成大坝及安全监测及自动化50%工程量；完成发电厂房工程</t>
  </si>
  <si>
    <t>宁海县政府</t>
  </si>
  <si>
    <t>宁海西店新城围填海工程</t>
  </si>
  <si>
    <t>围海面积4207亩</t>
  </si>
  <si>
    <t>堤坝完成30%工程量</t>
  </si>
  <si>
    <t>宁海毛屿港综合治理工程一期（宁东核心区）</t>
  </si>
  <si>
    <t>5公里茶院溪、3公里力洋溪、4.5公里下徐溪、毛屿港水库清淤、30米毛屿港大闸扩闸至54米、外海疏通等</t>
  </si>
  <si>
    <t>完成库区堤防加固3公里，大闸主体工程完工，景观工程80%工程量;完成治理茶院溪90%、下徐溪95%工程量，力洋溪完工</t>
  </si>
  <si>
    <t>宁海东部沿海防洪排涝工程</t>
  </si>
  <si>
    <t>清淤、拓浚河道36.3公里，治理河长14.1公里，扩建松岙闸、松岙淡水闸等9座闸门，改造老围区水闸6座，新建合宁泵站、伍山泵站，规划建设一、二、三干线排捞泵等</t>
  </si>
  <si>
    <t xml:space="preserve">启动岳井片、园山闸、松岙闸、车岙港下水库清淤及加固等工程  </t>
  </si>
  <si>
    <t>宁海五大溪流治理工程</t>
  </si>
  <si>
    <t>河道治理总长21.2公里，新建及加固堤防32.9公里</t>
  </si>
  <si>
    <t>白溪石舌章至马婆园段、马婆园至水车段、大娄至千秋桥段、妙宏至狮子山下段完工，港头村至白峤塘段、蒲岙塘至石马塘基本完工</t>
  </si>
  <si>
    <t>宁海双盘三山涂围垦工程</t>
  </si>
  <si>
    <t>围垦面积2.6万亩，新建海堤16.4公里，水闸三座</t>
  </si>
  <si>
    <t>基础处理完成50%工程量，抛石完成20%工程量</t>
  </si>
  <si>
    <t>象山鹤浦水糊涂二期围涂工程</t>
  </si>
  <si>
    <t>围涂面积4979亩，新建海塘堤长3450米，排纳水闸2座，总净宽24米，锚地1个，20年一遇标准</t>
  </si>
  <si>
    <t>基本完成主体工程</t>
  </si>
  <si>
    <t>象山县政府</t>
  </si>
  <si>
    <t>宁波（象山）东部沿海防洪潮工程</t>
  </si>
  <si>
    <t xml:space="preserve">防洪（潮）工程新建海堤全长约1.3公里，沿线布置水闸8座，应急抢险平台6处  </t>
  </si>
  <si>
    <t xml:space="preserve">完成配套设施建设，主体工程开工  </t>
  </si>
  <si>
    <t>象山县中心城区排洪防涝东大河（丹河路至横大河）改造工程</t>
  </si>
  <si>
    <t xml:space="preserve">拓宽河道全长约5公里，河道拓宽至50米  </t>
  </si>
  <si>
    <t xml:space="preserve">一期完工，二期河道开挖  </t>
  </si>
  <si>
    <t>△宁波至杭州湾新区引水工程</t>
  </si>
  <si>
    <t>引水规模3500万立方米/年。输水管线长72.3公里，其中隧道长15.2公里</t>
  </si>
  <si>
    <t>工程开工建设</t>
  </si>
  <si>
    <t>杭州湾新区管委会</t>
  </si>
  <si>
    <t>杭州湾新区建塘江两侧围垦工程</t>
  </si>
  <si>
    <t xml:space="preserve">围涂面积8.1万亩，慈西水库5500万方，新建海塘、水闸、泵站等  </t>
  </si>
  <si>
    <t>围涂二期工程，慈西水库一期、二期工程，水库弃土外输吹填工程施工</t>
  </si>
  <si>
    <t>△环梅山湾海堤改造提升工程</t>
  </si>
  <si>
    <t>位于现有梅山湾两侧老堤坝，包括东、西两段，其中梅山侧（东段）长约13公里，春晓侧（西段）长约8.1公里，建设内容主要包括老堤坝的改造工程、堤顶路面工程、桥梁工程、交通设施工程、驿站景观绿化工程、路灯工程等</t>
  </si>
  <si>
    <t>完成工程进度30%</t>
  </si>
  <si>
    <t>宁波国际海洋科技城管委会</t>
  </si>
  <si>
    <t>沿江闸泵工程</t>
  </si>
  <si>
    <t>建设鄞东南、鄞西、江北、镇海片沿江沿河水闸及主干河道配套的强排泵站，设计流量300立方米/秒左右</t>
  </si>
  <si>
    <t>实现200立方米/秒设计流量泵站开工建设</t>
  </si>
  <si>
    <t>姚江二通道（慈江）工程</t>
  </si>
  <si>
    <t>新建慈江闸站、澥浦闸站、化子泵站，设计流量500立方米/秒；加高节制堤防28.6公里，配套建设围圩电排等</t>
  </si>
  <si>
    <t>推进政策处理，完成闸站基础处理，力争完成水下部分工程建设，堤防开工</t>
  </si>
  <si>
    <t>曹娥江至宁波引水工程</t>
  </si>
  <si>
    <t>结合姚江西排，建设排洪及提水泵站、水闸，新开1.9公里河道，建设通明堰旁通1.7公里，引水工程规模约3.2亿平方米</t>
  </si>
  <si>
    <t>推进政策处理，完成梁湖枢纽泵站基础处理及底板浇筑</t>
  </si>
  <si>
    <t>钦寸水库工程</t>
  </si>
  <si>
    <t>总库容2.4亿立方米，电站装机电站装机2750千瓦，设计引水规模约1.3亿方</t>
  </si>
  <si>
    <t>水库主体完工，启动下闸蓄水</t>
  </si>
  <si>
    <t>宁波市水库群联网联调（西线）一期工程</t>
  </si>
  <si>
    <t>引水线路总长41.3公里，调节站等配套设施建设</t>
  </si>
  <si>
    <t>隧洞开挖全线基本贯通，调节站开工建设</t>
  </si>
  <si>
    <t>横溪水库至东钱湖水厂引水工程</t>
  </si>
  <si>
    <t>引水规模20万吨/日，引水线路总长3.9公里</t>
  </si>
  <si>
    <t>隧洞开挖1.5公里，加压泵站开工建设</t>
  </si>
  <si>
    <t>农村河道综合治理工程</t>
  </si>
  <si>
    <t>河道连通、河道调水、生态治理、水景观建设，推进实施水环境示范镇、村庄水环境、生态河道治理、河湖库塘清淤等</t>
  </si>
  <si>
    <t>推进实施7个水环境示范镇和40个村庄水环境治理，年度完成约1000万方河湖库塘清淤整治等</t>
  </si>
  <si>
    <t>二、交通项目（50个）</t>
  </si>
  <si>
    <t>宁波海曙214省道改建工程（鄞州大道至奉化段）</t>
  </si>
  <si>
    <t>长12.2公里，宽30-44米，一级公路</t>
  </si>
  <si>
    <t xml:space="preserve">完成工程形象进度50%  </t>
  </si>
  <si>
    <t>△江北彩云路公路工程</t>
  </si>
  <si>
    <t>慈城-灵山，建设一级公路5.2公里，其中慈城段3.3公里，洪塘段1.9公里</t>
  </si>
  <si>
    <t>3月开工，完成30%工程量</t>
  </si>
  <si>
    <t>沿海中线北仑郭巨段（郭巨互通-北堤互通）拓宽工程</t>
  </si>
  <si>
    <t>本项目起于穿山疏港高速郭巨互通，止于梅山水道北堤坝顶公路（北堤互通），是原线位的改扩建工程。拓宽为双向六车道一级公路，路基宽度35.5米，预留远期双向八车道断面</t>
  </si>
  <si>
    <t>完成路基清表、路基填筑工程，完成项目40%</t>
  </si>
  <si>
    <t>〇穿山疏港高速梅山保税港区连接线工程</t>
  </si>
  <si>
    <t>起于穿山疏港高速柴桥连接线，终于昆亭东岙沿海中线，全长9.82公里，一级公路，双向四、六车道</t>
  </si>
  <si>
    <t>建成</t>
  </si>
  <si>
    <t>〇329国道改建（北仑段大榭叉口改造）工程</t>
  </si>
  <si>
    <t>包括329国道与大榭一通道互通立交和集装箱货运二通道与大榭二通道交叉口互通立交两部分。主线长约3.7公里，匝道长约5.4公里</t>
  </si>
  <si>
    <t>△铁路北仑支线平改立工程</t>
  </si>
  <si>
    <t>对北仑铁路支线电气化改造涉及的灵峰山路、新大路、中河路、云台山路等16条道口实施平改立</t>
  </si>
  <si>
    <t>6月开工，道路施工</t>
  </si>
  <si>
    <t>甬金高速公路明州连接线洞桥至云龙段工程</t>
  </si>
  <si>
    <t>长17.5公里，宽53米，一级公路</t>
  </si>
  <si>
    <t>6月份完成工程形象进度65%；年底完成工程形象进度80%</t>
  </si>
  <si>
    <t>〇奉化象山港避风锚地项目</t>
  </si>
  <si>
    <t>新建海堤3613米，水闸2座，船闸1座</t>
  </si>
  <si>
    <t>奉化西环线公路工程（大成路至甬临线、江拔线至滕头段）</t>
  </si>
  <si>
    <t>全长13.1公里，按一级公路标准,兼顾城市道路功能</t>
  </si>
  <si>
    <t>江拔线至滕头段路基、路面、桥梁施工</t>
  </si>
  <si>
    <t>309省道（江拔线）大张至沙堤段改道工程</t>
  </si>
  <si>
    <t xml:space="preserve">一级公路10.8公里，独立隧道2192米  </t>
  </si>
  <si>
    <t>完成桥涵工程、路基工程，基本完成隧道工程、路面工程</t>
  </si>
  <si>
    <t>奉化甬金高速溪口东至甬台温高速姜山连接线一期工程</t>
  </si>
  <si>
    <t>道路总长14.2公里，路基宽度44米，双向六车道</t>
  </si>
  <si>
    <t>除大桥外，主路面完成80%，市政配套完成60%</t>
  </si>
  <si>
    <t>△奉化葭浦路工程</t>
  </si>
  <si>
    <t>新建4.92公里一级公路</t>
  </si>
  <si>
    <t>开工建设</t>
  </si>
  <si>
    <t>余姚市杭州湾跨海大桥杭甬高速公路连接线工程（夏巷互通立交至61省道段）</t>
  </si>
  <si>
    <t>高架高速公路，双向四车道，桥梁断面净宽2×11.5米，长约5.3公里，接线1.5公里</t>
  </si>
  <si>
    <t>争取完工，附属工程等施工</t>
  </si>
  <si>
    <t>杭甬高速余慈连接线余姚段拓宽改造工程（K11+000-K12+066）</t>
  </si>
  <si>
    <t>一级公路，长约1公里</t>
  </si>
  <si>
    <t>主体完工</t>
  </si>
  <si>
    <t>余姚市G228陆埠互通及S319丈亭互通建设工程</t>
  </si>
  <si>
    <t>一级公路，长9.2公里</t>
  </si>
  <si>
    <t>政策处理，桥梁、路基施工</t>
  </si>
  <si>
    <t>慈溪胜山至陆埠公路（横河-余慈界）</t>
  </si>
  <si>
    <t xml:space="preserve">北起前应路，经南终于余慈交界处。全长约9公里，采用一级公路（控制出入）标准  </t>
  </si>
  <si>
    <t xml:space="preserve">桥梁、隧道施工  </t>
  </si>
  <si>
    <t>盛宁线力洋至胡陈段改道工程</t>
  </si>
  <si>
    <t>一级公路，9.7公里</t>
  </si>
  <si>
    <t>路基累计完成60%工程量，桥梁累计完成48%工程量</t>
  </si>
  <si>
    <t>〇甬临线梅林至山河岭段改道工程</t>
  </si>
  <si>
    <t>一级公路，9.9公里</t>
  </si>
  <si>
    <t>△G228新山至三门段（75省道北延一期）</t>
  </si>
  <si>
    <t>一级公路，4公里</t>
  </si>
  <si>
    <t>争取开工建设</t>
  </si>
  <si>
    <t>△甬临线岔路桐洲至麻岙岭段改道工程</t>
  </si>
  <si>
    <t>一级公路，6.4公里</t>
  </si>
  <si>
    <t>12月开工建设</t>
  </si>
  <si>
    <t>△规划313省道岔路至白溪段改建工程</t>
  </si>
  <si>
    <t>一级公路6.2公里，二级公路1.1公里</t>
  </si>
  <si>
    <t>宁海通用机场（一期）项目</t>
  </si>
  <si>
    <t>占地500亩，内容包括飞行跑道、航站楼、综合办公楼、飞机机库及维修区、后勤保障中心、生产辅助区和油料供应区</t>
  </si>
  <si>
    <t>完成60%工程量</t>
  </si>
  <si>
    <t>同三高速宁海互通至沿海高速蛇盘互通连接线三期工程(南门至下陈段)</t>
  </si>
  <si>
    <t>一级公路，2.8公里</t>
  </si>
  <si>
    <t>主体结构工程基本建成</t>
  </si>
  <si>
    <t>象西线桥头胡至深甽段改建工程</t>
  </si>
  <si>
    <t>一级公路，20.7公里</t>
  </si>
  <si>
    <t>△甬临线杨梅岭至堤树岭段改线工程</t>
  </si>
  <si>
    <t>一级公路，2.9公里</t>
  </si>
  <si>
    <t>宁海城逐线南门大桥至前洋段</t>
  </si>
  <si>
    <t>飞凤山隧道建成</t>
  </si>
  <si>
    <t>△宁海G228国道西店至桃源段公路工程</t>
  </si>
  <si>
    <t>路线全长21.5公里，其中主线长19.7公里，支线长1.8公里</t>
  </si>
  <si>
    <t>完成10%工程量</t>
  </si>
  <si>
    <t>象山71省道盛宁线东陈至茅洋段改建工程（高速东陈茅洋连接线）</t>
  </si>
  <si>
    <t>一级公路10.6公里</t>
  </si>
  <si>
    <t xml:space="preserve">完成路面工程50%和桥梁工程  </t>
  </si>
  <si>
    <t>象山县石浦高速公路定塘连接线（马漕线改建）工程</t>
  </si>
  <si>
    <t>全长约10.1公里，按一级公路标准设计，双向四车道，设计速度80公里/小时，其中：大桥2座，中桥9座，小桥2座，分离式隧道1座</t>
  </si>
  <si>
    <t>路基工程38%，桥梁工程25%，隧道工程27%</t>
  </si>
  <si>
    <t>象山县丹大线产业区至大徐汤家店段改建工程</t>
  </si>
  <si>
    <t>全长4.4公里，双向四车道，设计速度80公里/小时，路基宽24.5~31米，其中：中小桥6座，箱涵35道</t>
  </si>
  <si>
    <t xml:space="preserve">路基工程55%，桥涵工程45%  </t>
  </si>
  <si>
    <t>象山沿海南线滨海大道至金开路拓宽工程</t>
  </si>
  <si>
    <t>一级公路3.4公里</t>
  </si>
  <si>
    <t xml:space="preserve">路基工程30%，桥涵工程45%  </t>
  </si>
  <si>
    <t>象山石浦高速公路新桥连接线（下七里至大圻头公路工程）</t>
  </si>
  <si>
    <t xml:space="preserve">一级公路6.9公里（先行实施6.5）公里  </t>
  </si>
  <si>
    <t xml:space="preserve">路基工程52%，桥梁工程61%  </t>
  </si>
  <si>
    <t>〇象山大金山隧道及接线工程二期</t>
  </si>
  <si>
    <t>一级公路半幅2.7公里，隧道1座1945米</t>
  </si>
  <si>
    <t>〇象山县客运东站</t>
  </si>
  <si>
    <t>占地面积47亩，二级场站</t>
  </si>
  <si>
    <t>象山县大中庄通用码头建设</t>
  </si>
  <si>
    <t>1座5000吨级通用码头，2个泊位</t>
  </si>
  <si>
    <t>完成桩基工程</t>
  </si>
  <si>
    <t>鄞县大道（镇岚路—环湖北路）改建工程</t>
  </si>
  <si>
    <t>工程全长4.3公里，道路改建后宽度40米,设计速度60公里/小时</t>
  </si>
  <si>
    <t>主体基本完工</t>
  </si>
  <si>
    <t>东钱湖旅游度假区管委会</t>
  </si>
  <si>
    <t>△沈海高速（杭州湾跨海大桥）宁波杭州湾新区北互通</t>
  </si>
  <si>
    <t xml:space="preserve">本项目互通采用双喇叭形式，位于十一塘大道北侧约350米，向南上跨十一塘大堤后设置收费治超站，后利用隔堤与河道之间绿化带设置匝道，向南接滨海六路  </t>
  </si>
  <si>
    <t xml:space="preserve">施工图设计，路基、桥梁施工  </t>
  </si>
  <si>
    <t>杭州湾跨海大桥杭甬高速连接线公路工程（杭甬复线杭州湾新区西连接线工程）</t>
  </si>
  <si>
    <t>一级公路，全线约长17公里，利用已建梁周线1.7公里，新建10.7公里，支线4.7公里</t>
  </si>
  <si>
    <t>道路、桥梁等建设</t>
  </si>
  <si>
    <t>宁波栎社国际机场三期扩建工程</t>
  </si>
  <si>
    <t>新建11.2万平方米的T2航站楼；新建5万平方米货运站和1.4万平方米快件中心以及货运区业务用房1.5万平方米；新建3094平方米的公务机候机楼；新建34.5万平方米的停机坪；新建2条快速出口滑行道，1条旁通滑行道；新建5.5万平方米的交通中心、4.6万平方米的辅助生产生活设施；配套建设其他辅助设施</t>
  </si>
  <si>
    <t>T2航站楼土建主体结构完工，幕墙完成20%，精装饰完成15%；交通中心主体结构完成；市政核心区工程工作区道路完成90%，高架匝道完成75%，通信电力完成70%；场道工程完成堆载预压；货运区工程桩基及主体完成；生产附属用房主体结构完成。其它附属配套项目将有序推进招标</t>
  </si>
  <si>
    <t>机场与物流园区管委会</t>
  </si>
  <si>
    <t>△杭州湾地区环线并行线G92N（杭甬高速复线）宁波段一期工程</t>
  </si>
  <si>
    <t>本项目工可推荐方案新建路线全长56.1公里，其中：东段（威海互通至附海互通）长40.8公里，西段（庵东互通至小曹娥互通）长15.3公里。全线布置互通式立交9处（威海互通、滨海互通（共建工程）、澥浦互通、龙山互通、慈东互通、附海互通、庵东互通（改建工程）、庵东西互通、小曹娥互通）；设置收费站7处（威海收费站、澥浦收费站、龙山收费站、慈东收费站、附海收费站、庵东西收费站、小曹娥收费站）；在共线段（附海互通至庵东互通）K45附近设置服务区1处（新浦服务区）；在小曹娥互通西北侧设置管理中心（包括监控分中心、交警和路政管理设施）、养护工区各1处</t>
  </si>
  <si>
    <t>四季度开工建设</t>
  </si>
  <si>
    <t>△宁波-舟山港梅山港区沈海高速连接线（象山湾疏港高速）昆亭至塘溪段工程</t>
  </si>
  <si>
    <t>高速公路，新建路线长约24公里，设计速度100公里/小时，双向六车道</t>
  </si>
  <si>
    <t>工可已上报市发改委审批，计划四季度开工建设</t>
  </si>
  <si>
    <t>三门湾大桥及接线（宁波段）工程</t>
  </si>
  <si>
    <t>本项目为高速公路，设计速度100km/h，其中起点至明港枢纽段采用双向四车道，路基宽度为26米，明港枢纽至终点采用双向六车道，路基宽度为33.5米。本工程宁波段桥梁总长约2785.5/24.5座（含分离式立交及互通主线桥），其中：特大桥22794.5米/12.5座、大桥4682.6米/9座、中小桥272.0米/3座；隧道8885米/8座，其中：特长隧道3882.5米/1座、长隧道3342.5米/2座、中短隧道1660米/5座；全线设互通式立交5处，含2处一般互通、2处枢纽、1处停车区兼互通</t>
  </si>
  <si>
    <t>路基隧道桥梁建设</t>
  </si>
  <si>
    <t>杭州湾跨海大桥杭甬高速连接线工程（余夫公路至小曹娥互通段）</t>
  </si>
  <si>
    <t>杭州湾跨海大桥杭甬高速连接线工程，全长17.9公里，起于余姚马渚镇大师巷东、余夫公路北侧，终点小曹娥镇符丁五丘东，四车道，全线敷设高架，设计时速100公里/小时</t>
  </si>
  <si>
    <t>主体工程完工</t>
  </si>
  <si>
    <t>△宁波－舟山港石浦港区沈海高速连接线新桥至石浦段（石浦连接线）工程</t>
  </si>
  <si>
    <t>新建高速公路16公里</t>
  </si>
  <si>
    <t>〇宁波至余慈城际铁路（一期）</t>
  </si>
  <si>
    <t>利用萧甬铁路富余运能开通宁波至余姚站小运转班列试运行；改造宁波东、宁波站、庄桥站、余姚站等4个站点进行试运行客运作业分区信息化简易改造，购置运营车辆，并新建城际动车组维保基地等配套设施。线路长约48公里</t>
  </si>
  <si>
    <t>宁波至余姚城际铁路开通运营</t>
  </si>
  <si>
    <t>甬金铁路宁波段（含动车所）</t>
  </si>
  <si>
    <t>线路全长259公里，其中新建185公里，利用既有线74公里，宁波段新建线路约62公里，从新昌穿越四明山进入奉化、鄞州，接入甬台温铁路云龙站，利用既有甬温线至宁波站，利用既有货运北环线引入北仑支线至宁波港。在邱隘建设动车所，设置存车线30条，检查库线6条，设置相应检修配套设施</t>
  </si>
  <si>
    <t>征地完成30%以上，拆迁全面启动，先行工程完成工程量的25%</t>
  </si>
  <si>
    <t>穿山港支线和北仑支线电气化改造</t>
  </si>
  <si>
    <t>新建穿山支线29.3公里；北仑支线电化改造30.2公里;另外北环线至北仑支线联络线电化改造1.2公里</t>
  </si>
  <si>
    <t>征地拆迁基本完成，工程建设全面推进，线下工程完成50%</t>
  </si>
  <si>
    <t>庄桥至宁波站增建三、四轨道线项目</t>
  </si>
  <si>
    <t>宁波至庄桥站间由目前的二线增建到四线</t>
  </si>
  <si>
    <t>完成征地50%，拆迁工作全面启动，节点工程完成20%</t>
  </si>
  <si>
    <t>宁波-舟山港梅山保税港区6#～10#集装箱码头工程</t>
  </si>
  <si>
    <t>建设5个专业集装箱泊位，包括2个20万吨级泊位（可同时满足6艘5-10万吨级集装箱船靠泊要求，码头岸线总长度2150米，工程设计年吞吐能力400万TEU</t>
  </si>
  <si>
    <t>围堤堤身基本完成，护面完成50%；一阶段陆域形成及地基处理基本完成，二阶段插板完成50%，堆载完成30%；6#泊位(至7分段)全部完成，7#引桥完成；房建、道堆开始施工</t>
  </si>
  <si>
    <t>△宁波-舟山港北仑港区通用泊位改造工程</t>
  </si>
  <si>
    <t>将原油5万吨级泊位改建成1座10万吨级专业集装箱泊位，同时对引桥和后方陆域进行改扩建。改造后码头设计吞吐量为60万TEU/年</t>
  </si>
  <si>
    <t>争取开工，海铁联运相关改造开始实施</t>
  </si>
  <si>
    <t>三、工业项目（93个）</t>
  </si>
  <si>
    <t>杉杉股份公司新能源汽车关键技术研发及产业化项目</t>
  </si>
  <si>
    <t>项目占地168亩，总建筑面积11.5万平方米，年产能动力电池组28，000套、电机50,800台、电控66,800套、LIC90,000套</t>
  </si>
  <si>
    <t>宁波利维能、杉杉运通PACK全自动生产线投产运行；杉杉八达电子实验室及电子驱动系统生产线完成，投产运行；杉杉汽车物流车生产线投产运行</t>
  </si>
  <si>
    <t>杉杉股份公司年产3.5吨锂离子动力电池材料项目</t>
  </si>
  <si>
    <t>项目占地118亩，总建筑面积7.7万平方米，包括锂离子动力电池负极材料的研发、生产、销售</t>
  </si>
  <si>
    <t>2万吨投产</t>
  </si>
  <si>
    <t>△宁波润楠机电实业有限公司年产80万汽车座椅配件项目</t>
  </si>
  <si>
    <t>项目总用地3.5万平方米，建筑面积3.7万平方米，年产80万套汽车座椅配件</t>
  </si>
  <si>
    <t>厂房主体建设</t>
  </si>
  <si>
    <t>〇江北爱柯迪年产3000万件汽车铝合金压铸零件生产线项目</t>
  </si>
  <si>
    <t xml:space="preserve">总用地面积约62.5亩，总建筑面积5.8万平方米，主要生产汽车铝合金压铸零件  </t>
  </si>
  <si>
    <t xml:space="preserve">竣工，完成建设单位初验  </t>
  </si>
  <si>
    <t>△江北爱柯迪年产4500万件新能源汽车零部件生产线项目</t>
  </si>
  <si>
    <t>总用地面积99.6亩，总建筑面积5.8万平方米,其中一期30亩，为年产4500万件新能源汽车零部件生产线</t>
  </si>
  <si>
    <t>8月开工，年底完成主体结构60%</t>
  </si>
  <si>
    <t>△镇海高性能工模具钢及应用项目</t>
  </si>
  <si>
    <t>建成5万吨以上具有国际先进水平的高端工模具钢研发、生产及应用示范基地，项目分三期实施</t>
  </si>
  <si>
    <t>一期完工</t>
  </si>
  <si>
    <t>△镇海炼化空分项目</t>
  </si>
  <si>
    <t>年产8万立方/小时空分装置</t>
  </si>
  <si>
    <t>完成土建部分及部分装置安装</t>
  </si>
  <si>
    <t>北仑台化年增10万吨PTA挖潜增效工程</t>
  </si>
  <si>
    <t>在现有厂区内，利用新工艺对现有生产设施进行节能降耗、挖潜增效等技术改造，产能从现110万吨产能扩建至120万吨</t>
  </si>
  <si>
    <t>完成工程量的80%</t>
  </si>
  <si>
    <t>吉利7DCT变速器生产项目（二期）</t>
  </si>
  <si>
    <t>在原一期地块内，新增年产20万套7DCT变速箱生产能力</t>
  </si>
  <si>
    <t>厂房建设完成，设备陆续到位</t>
  </si>
  <si>
    <t>北仑旭升轻量化及环保型铝镁合金汽车零部件制造项目</t>
  </si>
  <si>
    <t>选址大碶模具园区，占地65亩，建筑面积6.1万平方米，模具设计与制造、铝锌合金压铸、精密机械加工、热处理及表面处理等</t>
  </si>
  <si>
    <t>主体建设</t>
  </si>
  <si>
    <t>北仑危险废物焚烧处置三期工程项目</t>
  </si>
  <si>
    <t>选址北仑固废厂区内，占地约12.6亩，建筑面积0.7万平方米，拟建设100吨／天危险废物焚烧处理装置一套、焚烧处置车间和配套暂存仓库各一座</t>
  </si>
  <si>
    <t>宁钢五丰塘固废综合利用项目</t>
  </si>
  <si>
    <t>包括钢渣处理、冶金渣固废综合利用、高炉转炉压块、OG泥粗颗粒综合加工、石灰石破碎、固废基地综合仓库及维修厂房及公共设施等</t>
  </si>
  <si>
    <t>建成五丰塘固废综合利用一期。烧结烟气改造项目，焦炉烟气改造完成主体工程建设</t>
  </si>
  <si>
    <t>北仑拓普年产150万套汽车智能刹车系统生产项目</t>
  </si>
  <si>
    <t>选址大碶模具园区，占地232.5亩，年产150万套汽车智能刹车系统，同时建设集销售、采购、研发、检测等为一体的总部基地，建筑面积20万平方米</t>
  </si>
  <si>
    <t>海天春晓注塑机项目（二期）</t>
  </si>
  <si>
    <t>选址春晓工业园，用地约170亩，新建两幢厂房，建筑面积约为8万平方米</t>
  </si>
  <si>
    <t>一幢厂房设备引进安装，另一幢厂房开工建设</t>
  </si>
  <si>
    <t>〇北仑华朔模具年产500万套汽车发动机零部件项目</t>
  </si>
  <si>
    <t>选址大碶模具园区，占地95亩，建筑面积约10万平米，形成年产500万套汽车发动机零部件的生产能力</t>
  </si>
  <si>
    <t>10月建成</t>
  </si>
  <si>
    <t>〇北仑科元塑胶技改和原材料生产项目</t>
  </si>
  <si>
    <t>在现有厂区内，将乙苯苯乙烯从8万吨/年提升至20万吨/年装置，新建10万吨/年变压器油装置</t>
  </si>
  <si>
    <t>两套装置基本达成，达到试生产阶段</t>
  </si>
  <si>
    <t>〇北仑新华昌运集装箱生产迁建项目</t>
  </si>
  <si>
    <t>从北仑区富春江路618号迁至北仑区霞浦柴桥临港产业园2#和3#地块，占地373亩，建筑面积5.9万平方米，堆场面积11万平方米，年产集装箱12万TEU标准箱</t>
  </si>
  <si>
    <t>三季度建成</t>
  </si>
  <si>
    <t>△北仑海尔施生物医药生产项目</t>
  </si>
  <si>
    <t>选址小港装备产业园，占地95亩，总建筑面积约12.2万平方米，建设药品综合制剂、特殊制剂等生产设施</t>
  </si>
  <si>
    <t>3月开工，厂房主体施工</t>
  </si>
  <si>
    <t>△北仑九州通医药健康产业园项目</t>
  </si>
  <si>
    <t>选址霞浦物流园区，占地60亩，总建筑面积约6万平方米，包括现代医药物流和华东区医药电商总部基地两个内容</t>
  </si>
  <si>
    <t>10月开工，年底基础施工</t>
  </si>
  <si>
    <t>△宁钢烟气脱硫脱销改造工程</t>
  </si>
  <si>
    <t>烧结烟气改造项目：新建烧结脱硫设施一套，实现烧结机与脱硫设施一对一配置，并改善“白雾”现象；焦炉烟气改造：增设一套焦炉烟气净化装置，满足相应特别排放限值</t>
  </si>
  <si>
    <t>6月开工， 年底主体建设</t>
  </si>
  <si>
    <t>△宁钢1#高炉技术改造项目</t>
  </si>
  <si>
    <t>在现有厂区内，对原1号高炉进行异地大修，建设规模为有效容积2500立方米，设计年产铁水200万吨</t>
  </si>
  <si>
    <t>12月开工</t>
  </si>
  <si>
    <t>△北仑敏实集团总部及技术中心</t>
  </si>
  <si>
    <t>选址小港装备产业园，占地100亩，建筑面积约3.5万平方米，整合集团在中国区的研发和试做</t>
  </si>
  <si>
    <t>9月开工，主体施工</t>
  </si>
  <si>
    <t>〇北仑拓普底盘科技电子真空泵生产项目</t>
  </si>
  <si>
    <t>选址春晓，占地约71亩，新建年产260万套汽车电子真空泵生产线项目</t>
  </si>
  <si>
    <t>竣工投产</t>
  </si>
  <si>
    <t>△北仑机制砂生产加工项目</t>
  </si>
  <si>
    <t>在白峰长坑、双屯村等地，通过对多家矿场进行整合，形成年产3500万吨建筑用石料的生产能力，其中制砂1600万吨、碎石1600万吨、山皮土200万吨、剥离物100万吨</t>
  </si>
  <si>
    <t>争取12月开工</t>
  </si>
  <si>
    <t>△北仑敏实集团工业机器人智能装配产业园</t>
  </si>
  <si>
    <t>选址小港装备产业园，占地85亩，建设工业机器人加工生产线,年产工业机器人800台</t>
  </si>
  <si>
    <t>9月开工，基础施工</t>
  </si>
  <si>
    <t>△北仑信润石化储运项目</t>
  </si>
  <si>
    <t>复建原协和码头，占地约500亩，改建成5万吨级公共液体化工码头，设计年吞吐量185万吨，并陆域后方建设33万方储罐</t>
  </si>
  <si>
    <t>△北仑申洲针织有限公司高档面料经编织加工项目</t>
  </si>
  <si>
    <t xml:space="preserve">位于329国道以南、富春江路以西，占地62.7亩，新建生产厂房及辅助用房约5.2万平方米，购置织带机等设备484台/套，年产2亿米可织经编高档面料 </t>
  </si>
  <si>
    <t>6月开工，主体施工</t>
  </si>
  <si>
    <t xml:space="preserve">〇北仑申洲集团成衣生产扩建及立体仓库项目 </t>
  </si>
  <si>
    <t>位于凤阳一路，占地26.7亩，拟从老厂区搬迁设备2678台，购置设备260台。建成后，实现年产1800万件各类成衣的生产能力（已含原北仑凤洋二路26号成衣生产车间的产能）</t>
  </si>
  <si>
    <t>〇宁波世兴年产1000吨新型高档针织面料及500万件高档成衣生产项目</t>
  </si>
  <si>
    <t>位于富春江路与明州路交叉口，占地50亩,新建科技创新中心大楼约2.4万平方米，项目研发产品名称为新型高档面料及高档成衣，实现年产1000吨新型高档针织面料及500万件高档成衣</t>
  </si>
  <si>
    <t>△奥克斯智能空调项目</t>
  </si>
  <si>
    <t xml:space="preserve">用地面积408亩，建筑面积34万平方米，年产500万台智能空调  </t>
  </si>
  <si>
    <t>1月中旬桩基进场开始打桩</t>
  </si>
  <si>
    <t>宁波欧菱电梯部件有限公司年产10万台电梯门机和100万套电梯层门项目</t>
  </si>
  <si>
    <t>项目总用地面积4.7万平方米，总建筑面积2.9万平方米</t>
  </si>
  <si>
    <t>4月办结施工许可证并开工建设，12月主体结构施工</t>
  </si>
  <si>
    <t>〇东泓科技用电信息智能采集、分析、决策系统及终端设备项目</t>
  </si>
  <si>
    <t>总建筑面积14万平方米，为用电信息智能采集、分析、决策系统及终端设备项目</t>
  </si>
  <si>
    <t xml:space="preserve">6月份主体竣工  </t>
  </si>
  <si>
    <t>宁波福士汽车部件有限公司年产1500万根燃油管总成项目</t>
  </si>
  <si>
    <t>建设面积11.5万平方米，年产1500万根燃油管总成</t>
  </si>
  <si>
    <t>年底主体厂房建设完成80%</t>
  </si>
  <si>
    <t>宁波美康智能健康产业中心项目</t>
  </si>
  <si>
    <t>建筑面积12万平方米</t>
  </si>
  <si>
    <t>8月份地下室完工；12月份计划建造到15层</t>
  </si>
  <si>
    <t>宁波南车新能源超级电容器二期项目</t>
  </si>
  <si>
    <t>拟建厂房及辅助建筑4.5万平方米，完成现有生产线整体搬迁，并新建一条超级电容生产线</t>
  </si>
  <si>
    <t>主体厂房建设完成50%</t>
  </si>
  <si>
    <t>鄞州龙泰高端医疗器械总装基地项目</t>
  </si>
  <si>
    <t>建筑总面积2.7万平方米，地下室5000平方米，项目建成后具备年产400套数字化放射摄影DR设备的生产能力</t>
  </si>
  <si>
    <t>年底建筑主体结构基本完成</t>
  </si>
  <si>
    <t>宁波中茵集成科技年产1亿片高端PCB板项目</t>
  </si>
  <si>
    <t>占地79亩,总建筑面积12万平方米，建成年产1亿片高端PCB板生产能力</t>
  </si>
  <si>
    <t>年底竣工</t>
  </si>
  <si>
    <t>鄞州博格华纳年产1000万件汽车发动机关键零部件项目</t>
  </si>
  <si>
    <t>总建筑面积3.3万平方米，主要进口设备有温和冷却管装配线、节温器芯子校验台，智能点火线圈装配机等</t>
  </si>
  <si>
    <t>主体建筑完工，内装修完成</t>
  </si>
  <si>
    <t>△宁波强基精密制造产业园项目一期</t>
  </si>
  <si>
    <t>一期占地面积约2000亩，主要生产精密、轻量化设备</t>
  </si>
  <si>
    <t>主体工程建设</t>
  </si>
  <si>
    <t>宁波亚德客自动化工业有限公司新增年产1000万套精密气动元件生产线扩建项目一期</t>
  </si>
  <si>
    <t>用地230亩，分两期实施，新建16幢厂房、辅助用房17.2万平方米，购置各类加工设备417台，一期建设8幢</t>
  </si>
  <si>
    <t>宁波比亚迪电动客车零部件项目</t>
  </si>
  <si>
    <t>用地414亩，总建筑面积26.5万平方米</t>
  </si>
  <si>
    <t>主体工程完成</t>
  </si>
  <si>
    <t>余姚模客小镇</t>
  </si>
  <si>
    <t>建造模具生产基地、模具科研中心及五金机电O2O等服务配套设施若干</t>
  </si>
  <si>
    <t>部分企业投产，基础设施建设</t>
  </si>
  <si>
    <t>△宁波锦婷高端线缆智能制造基地新建项目（智能环保型光电复合海底电缆制造及海缆敷设工程技改）</t>
  </si>
  <si>
    <t>占地50亩，新建厂房3.5万平方米</t>
  </si>
  <si>
    <t>主体厂房完工</t>
  </si>
  <si>
    <t>△余姚市吉利公司吉利汽车年产30万辆新能源及传统汽车项目</t>
  </si>
  <si>
    <t>总占地1200亩，年产30万辆新能源及传统汽车项目</t>
  </si>
  <si>
    <t>4月开工建设，完成建筑总工程量的40%</t>
  </si>
  <si>
    <t>△余姚市浙江中意启迪投资股份有限公司清华启迪科技城一期启动区块项目</t>
  </si>
  <si>
    <t>拟开发面积5000亩，一期启动区块面积约700亩</t>
  </si>
  <si>
    <t>5月份开工建设，完成约20%工程量</t>
  </si>
  <si>
    <t>余姚圣酷太阳能光热利用专用设备制造项目</t>
  </si>
  <si>
    <t>总用地150亩，主要从事太阳能光热利用专用设备制造</t>
  </si>
  <si>
    <t>完成主体厂房建设</t>
  </si>
  <si>
    <t>浙江“千人计划”余姚产业园（△千人计划产业园启动区块二期标准厂房建设工程）</t>
  </si>
  <si>
    <t>引进国家千人计划创业团队，以四大战略性新兴产业为主的高新技术企业为主</t>
  </si>
  <si>
    <t>完成部分二期主体厂房</t>
  </si>
  <si>
    <t>宁波舜宇车载光学技术有限公司年产5000万颗车载高级辅助驾驶（ADAS）影像模块生产项目（一期）</t>
  </si>
  <si>
    <t>年产5000万颗车载高级辅助驾驶（ADAS）影像模块生产项目</t>
  </si>
  <si>
    <t>部分厂房建设完成及投产</t>
  </si>
  <si>
    <t>余姚欧美高端汽配产业基地一期</t>
  </si>
  <si>
    <t>入驻8家以欧美为主企业。先期入驻德国玛汀瑞亚（Martinrea）独资设立玛汀瑞亚宏泽铝制配件项目二期，建设厂房4.5万平方米；美国JAC公司汽车行李架和踏板生产项目一期，建设厂房1.2万平方米</t>
  </si>
  <si>
    <t>部分厂房基本完工，开始设备安装</t>
  </si>
  <si>
    <t>余姚高端模具园一期</t>
  </si>
  <si>
    <t>建筑面积21万平方米，规划建设模具制造区、模具科创区、模具材料区、五金机电采购中心、综合配套服区等五大功能区</t>
  </si>
  <si>
    <t>主体厂房施工</t>
  </si>
  <si>
    <t>〇慈溪年产2万吨差别化超细旦复合短纤维生产线项目</t>
  </si>
  <si>
    <t>用地面积31.9亩，项目建筑面积1.7万平方米</t>
  </si>
  <si>
    <t xml:space="preserve">设备安装调试  </t>
  </si>
  <si>
    <t>△慈溪年产60万套汽车底盘件生产线项目</t>
  </si>
  <si>
    <t>新增土地面积62亩，厂房面积1.9万平方米</t>
  </si>
  <si>
    <t>工程完成70%</t>
  </si>
  <si>
    <t>△宁波博洋智谷电商配套项目</t>
  </si>
  <si>
    <t xml:space="preserve">用地约1.9万平方米,选址剑山路、景观大道交叉口以东，总建筑面积约3万平方米  </t>
  </si>
  <si>
    <t>主体施工</t>
  </si>
  <si>
    <t>△慈溪高新区智能装备产业园三期项目</t>
  </si>
  <si>
    <t>总建筑面积约15.5万平方米</t>
  </si>
  <si>
    <t>施工</t>
  </si>
  <si>
    <t>△浙江汇龙汽车配件生产线项目</t>
  </si>
  <si>
    <t xml:space="preserve">占地46亩，厂房面积3.6万平方米    </t>
  </si>
  <si>
    <t xml:space="preserve">完成一期基础建设  </t>
  </si>
  <si>
    <t>△慈溪高新技术产业开发区标准厂房建设项目</t>
  </si>
  <si>
    <t>总用地面积7.2万平方米，总建筑面积8.5万平方米</t>
  </si>
  <si>
    <t>基础施工</t>
  </si>
  <si>
    <t>〇宁波市建设集团年产10万吨钢结构生产基地项目</t>
  </si>
  <si>
    <t>新增土地面积100亩，新增建筑面积6.9万平方米</t>
  </si>
  <si>
    <t>完工投产</t>
  </si>
  <si>
    <t>观海卫工业集聚区产业建设项目</t>
  </si>
  <si>
    <t xml:space="preserve">工业集聚区产业项目包括智能家电产业集聚区、东区及小微企业集聚区产业项目建设  </t>
  </si>
  <si>
    <t>汀普莱、城隍庙标准厂房、正兆网络、伍良发、小微园区等项目基本完成</t>
  </si>
  <si>
    <t>慈溪年产6万吨非晶带材生产及年产5000吨非晶粉及5000吨非晶磁粉芯研发和生产项目</t>
  </si>
  <si>
    <t>规划总用地300亩，建筑面积16万平方米</t>
  </si>
  <si>
    <t>一期设备安装调试</t>
  </si>
  <si>
    <t>慈溪中东欧（捷克）宁波产业基地园项目</t>
  </si>
  <si>
    <t>建设中东欧宁波产业基地园，其中一期新征用土地60亩，新增建筑面积4万平方米</t>
  </si>
  <si>
    <t xml:space="preserve">主体工程施工  </t>
  </si>
  <si>
    <t>〇慈溪公牛集团年产1.5亿只电源连接器生产线建设项目</t>
  </si>
  <si>
    <t>总建筑面积30万平方米，建设年产1.5亿只电源连接器生产线</t>
  </si>
  <si>
    <t xml:space="preserve">竣工投产  </t>
  </si>
  <si>
    <t>慈溪正大·食品厂项目</t>
  </si>
  <si>
    <t>建设食品生产加工厂，包括生产车间1幢、仓库1幢及能源中心、污水处理站等附属配套设施</t>
  </si>
  <si>
    <t xml:space="preserve">一期主体工程完成50%  </t>
  </si>
  <si>
    <t>慈溪年产25万套智慧办公驱动系统项目</t>
  </si>
  <si>
    <t>用地面积50亩、新增建筑面积3.3万平方米、新增设备4500万元</t>
  </si>
  <si>
    <t xml:space="preserve">工程完成70%  </t>
  </si>
  <si>
    <t>〇东方日升年产200兆瓦太阳能电池生产线项目</t>
  </si>
  <si>
    <t>占地183亩，建筑面积13.9万平方米</t>
  </si>
  <si>
    <t>二期工程完工</t>
  </si>
  <si>
    <t>△宁波生物产业园产业化基地一期项目</t>
  </si>
  <si>
    <t>占地323亩，建筑面积33.7万平方米</t>
  </si>
  <si>
    <t>9月开工，完成20%工程量</t>
  </si>
  <si>
    <t>△宁波模具产业园区B地块</t>
  </si>
  <si>
    <t>占地约385亩，建筑面积约12.8万平方米</t>
  </si>
  <si>
    <t>厂房主体完成30%工程量</t>
  </si>
  <si>
    <t>宁海昱源科技新型建材陶粒及砌块项目</t>
  </si>
  <si>
    <t>占地92.5亩，年产25万立方新型陶粒、60万立方陶粒砌块、7.8万吨保温砂浆</t>
  </si>
  <si>
    <t>主体建成</t>
  </si>
  <si>
    <t>吉利新大洋城市微型纯电动车项目</t>
  </si>
  <si>
    <t>规划建设年产10万台纯电动汽车及部分关键零部件生产基地</t>
  </si>
  <si>
    <t>涂装车间完成50%工程量；冲压车间完成40%工程量</t>
  </si>
  <si>
    <t>高新汽配园产业园及配套宿舍区工程</t>
  </si>
  <si>
    <t>产业园占地114.8亩，建筑面积10.8万平方米；配套宿舍占地60.9亩，建筑面积6.1万平方米</t>
  </si>
  <si>
    <t>标准厂房主体建成，配套区开工建设</t>
  </si>
  <si>
    <t>宁海奇亿金属年产23万吨新型不锈钢合金高密度不锈钢合金项目</t>
  </si>
  <si>
    <t>规划用地约272亩，建设年产23万吨高密度不锈钢带材生产线</t>
  </si>
  <si>
    <t>完成30%工程量</t>
  </si>
  <si>
    <t>〇宁海得力集团新型办公用品生产项目</t>
  </si>
  <si>
    <t>建筑面积10万平方米，主要用于公司办公用品生产及物流中转</t>
  </si>
  <si>
    <t>△浙江新篁竹叶标准提取物生物工程</t>
  </si>
  <si>
    <t>用地面积约139亩，总建筑面积9.4万平方米，以竹叶为原料生产食品添加剂、饲料添加剂等产品，年产量1200吨</t>
  </si>
  <si>
    <t>第三季度开工，完成基础工程</t>
  </si>
  <si>
    <t>△象山年产20万吨大型风电装备（新日星基地）项目</t>
  </si>
  <si>
    <t>用地面积约211亩，总建筑面积约7.6万平方米，主要生产大型风电装备配件，年产量20万吨</t>
  </si>
  <si>
    <t>第二季度开工，完成铸造车间基础工程</t>
  </si>
  <si>
    <t>象山金汇精密制造项目</t>
  </si>
  <si>
    <t>用地面积约170亩，建筑面积约6万平方米，分二期实施，主要生产高铁齿轮箱体、车勾，轨道交通缓冲器、连接器、弹簧座等</t>
  </si>
  <si>
    <t>一期基本完工</t>
  </si>
  <si>
    <t>象山赛帆创业园（象山赛帆科技孵化创业园）</t>
  </si>
  <si>
    <t xml:space="preserve">用地面积约56亩，建筑面积约7.7万平方米，主要建设各类办公及配套设施  </t>
  </si>
  <si>
    <t xml:space="preserve">完成基础工程及部分主体工程  </t>
  </si>
  <si>
    <t>〇宁波万华HDI扩建项目</t>
  </si>
  <si>
    <t>HDI产能由1.5万吨扩建到5万吨</t>
  </si>
  <si>
    <t>7月竣工试生产</t>
  </si>
  <si>
    <t>大榭开发区管委会</t>
  </si>
  <si>
    <t>△宁波环洋年产9万吨环氧氯丙烷项目</t>
  </si>
  <si>
    <t>新建9万吨环氧氯丙烷生产装置及配套设施</t>
  </si>
  <si>
    <t>12月试生产</t>
  </si>
  <si>
    <t>宁波福基石化90万吨聚丙烯项目</t>
  </si>
  <si>
    <t>建设两套45万吨/年聚丙烯装置</t>
  </si>
  <si>
    <t>桩基工程</t>
  </si>
  <si>
    <t>宁波福基石化丙烷资源综合利用项目</t>
  </si>
  <si>
    <t>一期建设66万吨/年丙烷脱氢装置、40万吨/年聚丙烯装置、二期新建66万吨/年丙烷脱氢装置一套</t>
  </si>
  <si>
    <t>二期9月开工建设，12月基本完成桩基</t>
  </si>
  <si>
    <t>大榭石化馏分油改扩建项目</t>
  </si>
  <si>
    <t>新建160万吨/年溶剂脱沥青、50万吨/年轻烃芳构化装置、30万吨/年聚丙烯装置及系统配套工程</t>
  </si>
  <si>
    <t>160万吨/年溶剂脱沥青装置：12月大件设备吊装开始；50万吨/年轻烃芳构化装置、30万吨/年聚丙烯装置：12月打桩开始</t>
  </si>
  <si>
    <t>德国普瑞汽车电子产业园项目</t>
  </si>
  <si>
    <t>建筑面积约21万平方米，打造汽车电子产业园</t>
  </si>
  <si>
    <t>均胜集团地块主体结顶</t>
  </si>
  <si>
    <t>高新区管委会</t>
  </si>
  <si>
    <t>△高新区智造社区项目</t>
  </si>
  <si>
    <t>建筑面积约42万平方米，引进中高端精密制造产业，打造产业园</t>
  </si>
  <si>
    <t>A、B地块9月开工建设，年底桩基施工</t>
  </si>
  <si>
    <t>△高新区显微镜及光学元器件产研基地建设项目</t>
  </si>
  <si>
    <t>总建筑面积约5万平方米，建设显微镜及光学元器件产研基地</t>
  </si>
  <si>
    <t>3月开工建设，年底主体结顶</t>
  </si>
  <si>
    <t>艾尔希年产700万件安全气囊气体发生器项目</t>
  </si>
  <si>
    <t>新建年产700万件的安全气囊气体发生器生产线，建成投产后年销售额4.45亿元，年利润8000万元</t>
  </si>
  <si>
    <t>目前项目正在进行厂房建设中，重点完成空压机、干燥剂等公用设备采购，以及首条生产线进口，预计2017年下半年试运行</t>
  </si>
  <si>
    <t>宁波保税区管委会</t>
  </si>
  <si>
    <t>△杭州湾方太理想城项目</t>
  </si>
  <si>
    <t>用地450亩，建设成金融运营营销、行政、电子商务、研究开发、文化传播、教育培训、展览展示、生活休闲于一体的综合性总部园区</t>
  </si>
  <si>
    <t>主要建设办公大楼、研发大楼、职工宿舍等</t>
  </si>
  <si>
    <t>△浙江万里扬汽车变速箱项目</t>
  </si>
  <si>
    <t>主要生产汽车变速箱，给吉利、奇瑞等整车配套。预计2019年达产后产值约10亿元，税收约5000万元</t>
  </si>
  <si>
    <t>厂房装修，设备购置、安装</t>
  </si>
  <si>
    <t>〇双成药业抗肿瘤药物和口服固定制剂产品的研发和生产项目</t>
  </si>
  <si>
    <t xml:space="preserve">新建厂房及购置设备  </t>
  </si>
  <si>
    <t>设备购置、调试</t>
  </si>
  <si>
    <t>杭州湾新区吉利DMA整车项目</t>
  </si>
  <si>
    <t xml:space="preserve">年产20万辆整车  </t>
  </si>
  <si>
    <t>主体结构施工</t>
  </si>
  <si>
    <t>杭州湾新区康龙化成生命科技产业园项目</t>
  </si>
  <si>
    <t>新增建筑面积6万平米</t>
  </si>
  <si>
    <t xml:space="preserve">厂房装修及设备安装  </t>
  </si>
  <si>
    <t>杭州湾新区精雕数控项目</t>
  </si>
  <si>
    <t xml:space="preserve">数控机床制造  </t>
  </si>
  <si>
    <t>厂房建设、设备安装调试</t>
  </si>
  <si>
    <t>石化区中金300万吨PTA项目</t>
  </si>
  <si>
    <t xml:space="preserve">利用上游装置提供的芳烃为原料，建设一套年产能300万吨PTA联合装置及相关的辅助生产装置、公用工程等  </t>
  </si>
  <si>
    <t>工程建设</t>
  </si>
  <si>
    <t>石化区管委会</t>
  </si>
  <si>
    <t>宁波石化区德欣1万吨/年高性能环保着色剂</t>
  </si>
  <si>
    <t xml:space="preserve">建设高性能环保着色剂装置一套  </t>
  </si>
  <si>
    <t>设备安装</t>
  </si>
  <si>
    <t>△石化园区恒河材料5.5万吨/年氢化改性树脂项目</t>
  </si>
  <si>
    <t xml:space="preserve">5.5万吨/年氢化改性树脂项目  </t>
  </si>
  <si>
    <t>四、城建项目（85个）</t>
  </si>
  <si>
    <t>海曙中医院西侧2#地块项目</t>
  </si>
  <si>
    <t>地块总用地面积约2.6万平方米，总建筑面积约8.5万平方米，其中地上建筑面积约5.8万平方米，地下面积2.7万平方米</t>
  </si>
  <si>
    <t>主体结顶</t>
  </si>
  <si>
    <t>海曙孝闻街区改造项目</t>
  </si>
  <si>
    <t>孝闻街区整体改造三期（秀水街历史文化保护街区）</t>
  </si>
  <si>
    <t>实施院落改造维修</t>
  </si>
  <si>
    <t>海曙区姚丰中梁壹号院项目</t>
  </si>
  <si>
    <t>建设用地6.5万平方米，新建商住用房约15.7万平方米</t>
  </si>
  <si>
    <t>主体结构结顶</t>
  </si>
  <si>
    <t>海曙集士港井亭张3号地块新农村项目</t>
  </si>
  <si>
    <t>新农村建设项目，总用地面积4.6万平方米，总建筑面积13.1万平方米</t>
  </si>
  <si>
    <t>△海曙鄞奉路二期3-06地块项目</t>
  </si>
  <si>
    <t>建设用地4.7万平方米，建筑面积18.3万平方米</t>
  </si>
  <si>
    <t>△海曙徐家漕牛奶厂2#地块项目</t>
  </si>
  <si>
    <t>用地面积为6.1万平方米，总建筑面积约18万平方米</t>
  </si>
  <si>
    <t>△海曙区城区道路建设</t>
  </si>
  <si>
    <t>包含后孙学校中间道路及北侧道路、望春安置房二期配套支路、真汉子大厦南侧道路、双杨垃圾站东侧路</t>
  </si>
  <si>
    <t>后孙学校中间道路及北侧道路完工</t>
  </si>
  <si>
    <t>△海曙徐家漕牛奶厂1#地块项目</t>
  </si>
  <si>
    <t>用地面积约12.7万平方米，地上计容建筑面积约25.3万平方米</t>
  </si>
  <si>
    <t>海曙区姚丰金茂悦项目</t>
  </si>
  <si>
    <t>总用地面积5.1万平方米，总建筑面积约17.3万平方米</t>
  </si>
  <si>
    <t>〇海曙鄞奉路南塘金茂府项目</t>
  </si>
  <si>
    <t>地上建筑面积22.4万平方米，建设高档商务住宅区项目</t>
  </si>
  <si>
    <t>△海曙石碶街道塘西村新村建设B、C地块项目</t>
  </si>
  <si>
    <t>项目总用地面积约8万平方米，总建筑面积19.7万平方米</t>
  </si>
  <si>
    <t>△海曙集士港祝家桥村7号商住地块项目</t>
  </si>
  <si>
    <t>项目总建筑面积6.3万平方米，其中：住宅约3.3万平方米，商业1.1万平方米，商务办公3014平方米</t>
  </si>
  <si>
    <t>完成地下室工程</t>
  </si>
  <si>
    <t>△海曙集士港中二片CX07-02-06f地块项目</t>
  </si>
  <si>
    <t>项目总建筑面积12.3万平方米，其中：住宅8.8万平方米，商业1412平方米，配套用房2207平方米，地下室3.1万平方米</t>
  </si>
  <si>
    <t>△海曙洞桥宣裴村新村建设项目</t>
  </si>
  <si>
    <t>总建筑面积22.5万平方米，其中地上建筑面积为约20万平方米，地下建筑面积为2.5万平方米。住宅约17万平方米，总套数1584套</t>
  </si>
  <si>
    <t>桩基施工</t>
  </si>
  <si>
    <t>宁波绿地中心项目</t>
  </si>
  <si>
    <t>总建筑面积约39.1万平方米</t>
  </si>
  <si>
    <t>1#地块装饰装修工程完成30%；2#地块基坑工程完成；3#地块装饰装修工程完成20%；4#地块主体结构施工至29层</t>
  </si>
  <si>
    <t>江北景观绿化提升工程</t>
  </si>
  <si>
    <t>北外环高架两侧绿地等7个项目</t>
  </si>
  <si>
    <t>剩余谢家地块滨江景观绿带完成总工程的70%，长岛花园地段及城庄安置房3#地块滨江绿化工程完工</t>
  </si>
  <si>
    <t>姚江北岸启动区一期</t>
  </si>
  <si>
    <t>包括：云飞路、姚江北岸安置房（一期）、姚江新区启动区滨江区配套基础设施建设项目、滨江大道、一横河改道项目等</t>
  </si>
  <si>
    <t>姚江北岸安置房（一期）进入装饰施工</t>
  </si>
  <si>
    <t>△江北云飞路三期（康桥南路-长岛花园东侧路）</t>
  </si>
  <si>
    <t>西至康桥南路，东至长岛花园东侧路，全长1188米，宽44米，城市主干道</t>
  </si>
  <si>
    <t>3月份开工，完成工程量的50%</t>
  </si>
  <si>
    <t>△湾头启动区1#地块（恒威）项目</t>
  </si>
  <si>
    <t>总用地面积约72亩，建筑面积约10.2万平方米，容积率2.4，建筑密度25%，绿地率30%</t>
  </si>
  <si>
    <t>3月份开工，地下室施工</t>
  </si>
  <si>
    <t>〇江北洪大路北延工程</t>
  </si>
  <si>
    <t>北外环-江北大道，全长850米，宽44米</t>
  </si>
  <si>
    <t>年底完工</t>
  </si>
  <si>
    <t>宁镇路改造工程（镇海段）</t>
  </si>
  <si>
    <t>4号桥-金河路，全长2900米，拓宽至68米道路及市政配套</t>
  </si>
  <si>
    <t>完成总工程量的60%</t>
  </si>
  <si>
    <t>〇镇海招宝山大桥连接线及定海路拓宽改建工程</t>
  </si>
  <si>
    <t>一级公路，长2.1公里</t>
  </si>
  <si>
    <t>北仑环球东方港城项目</t>
  </si>
  <si>
    <t>占地360亩，建筑面积85万平方米，地上建筑61.9万平方米</t>
  </si>
  <si>
    <t>上半年三期竣工交付，四、五期年内完成结构主体，进入墙体施工和室外工程阶段</t>
  </si>
  <si>
    <t>北仑里仁花园四期项目</t>
  </si>
  <si>
    <t>建设用地83亩，建筑面积14万平方米，地上建筑10万平方米</t>
  </si>
  <si>
    <t>完成墙体施工和室外工程施工，进行部分设备安装和室内装修施工</t>
  </si>
  <si>
    <t>〇北仑农工商住宅项目</t>
  </si>
  <si>
    <t>门户区地块，建筑面积30万平方米；隆顺地块137亩，建筑面积20万平方米；体艺中心北地块47亩，建筑面积4.4万平方米</t>
  </si>
  <si>
    <t>上半年门户区地块施工收尾，竣工交付；隆顺地块完成墙体门窗，下半年工程收尾验收</t>
  </si>
  <si>
    <t>△北仑柴桥临港产业园横二路（纬中路-环区路）道路工程</t>
  </si>
  <si>
    <t>纬中路至环区路，长约1490米、宽30米</t>
  </si>
  <si>
    <t>3月开工，年底完成80%工程量</t>
  </si>
  <si>
    <t>鄞州华侨城欢乐海岸</t>
  </si>
  <si>
    <t xml:space="preserve">占地面积478.5亩，建筑面积69.4万平方米  </t>
  </si>
  <si>
    <t xml:space="preserve">B1商业地块全面启动结构封顶、住宅地块明年下半年启动；B6商业地块全面启动；C2住宅地块结构封顶；B4住宅地块竣工  </t>
  </si>
  <si>
    <t>△鄞州经济开发区二期市政PPP项目</t>
  </si>
  <si>
    <t>包括8条新建市政道路，1个塘渣工程，1个绿化工程共10个工程</t>
  </si>
  <si>
    <t>完成工程量30%</t>
  </si>
  <si>
    <t>鄞州南部商务区三期A地块项目</t>
  </si>
  <si>
    <t xml:space="preserve">用地面积160.5亩,建筑面积54.5万平方米  </t>
  </si>
  <si>
    <t>A地块主体施工，B地块地下室施工，曼哈顿9月份开工</t>
  </si>
  <si>
    <t>鄞州长丰滨江休闲居住区</t>
  </si>
  <si>
    <t>包括鄞州拆迁安置2#（一期）、拆迁安置3#、拆迁安置2#（二期）、长丰二路、长丰四路、长丰河新建、新典路（一期）、樟溪北路、飞越时光、新外滩1号、住宅拍卖2#等</t>
  </si>
  <si>
    <t>拆迁安置2#（二期）地块主楼结顶；新典路（广德湖路-宁南北路）完工验收；长丰三路(长丰四路-宁南北路）完工验收；长丰小学地下室完工；长丰幼儿园地下室完工</t>
  </si>
  <si>
    <t>〇鄞州定桥垃圾中转站（鄞州区循环资源处置中心）项目</t>
  </si>
  <si>
    <t>垃圾中转能力680吨/天，其中厨余垃圾160吨/日，其他垃圾520吨/日</t>
  </si>
  <si>
    <t>年底设备安装完成，建设主体完成，投入生产运行</t>
  </si>
  <si>
    <t>鄞州繁裕四期工程</t>
  </si>
  <si>
    <t>用地面积112亩，建筑面积约20万平方米</t>
  </si>
  <si>
    <t>5月底地下室结顶，11底完成主体结构</t>
  </si>
  <si>
    <t>奉化汇诚路（四明路至山水桃源）道路工程</t>
  </si>
  <si>
    <t>新建总长2.1公里，宽36米</t>
  </si>
  <si>
    <t>大桥完成50%，桩基础75%，路基75%</t>
  </si>
  <si>
    <t>奉化中塔路道路改造工程</t>
  </si>
  <si>
    <t>新建道路长1925米，宽28米，拆迁房屋约6.5万平方米，新建道路8960平方米</t>
  </si>
  <si>
    <t>完成惠政路至东门路段路基，惠政路至中山路的地下管线</t>
  </si>
  <si>
    <t>△奉化宁南方欣路（新建路至儒江路）建设工程</t>
  </si>
  <si>
    <t>长2.1公里，路宽36米。分阶段实施，支路二至恒发路段先行施工</t>
  </si>
  <si>
    <t>支路二至恒发路段完成20%工程量</t>
  </si>
  <si>
    <t>奉化惠政老街项目</t>
  </si>
  <si>
    <t>总建筑面积6万平方米</t>
  </si>
  <si>
    <t>地下室完成，主体结构施工</t>
  </si>
  <si>
    <t>奉化方桥污水管网工程</t>
  </si>
  <si>
    <t>DN1200-DN2000污水管约1.公里，污水泵站3座</t>
  </si>
  <si>
    <t>年底泵站主体完工</t>
  </si>
  <si>
    <t>△余姚城市核心服务区一期路网建设工程</t>
  </si>
  <si>
    <t>城市核心服务区总面积2.4平方公里，共计道路8条，总长约10公里，道路面积约25.7万平方米，桥梁8座</t>
  </si>
  <si>
    <t>3月份开工建设，路基桥梁施工</t>
  </si>
  <si>
    <t>慈溪市商品市场园区主干道项目一期</t>
  </si>
  <si>
    <t>商品市场园区内“三横两纵”5条道路及相应照明、桥梁、综合管线、绿化等建设，总面积23.3万平方米，一期总面积10.5万平方米</t>
  </si>
  <si>
    <t>北段主车道塘渣基层建设</t>
  </si>
  <si>
    <t>慈溪市截污纳管和污水治理工程</t>
  </si>
  <si>
    <t>市域城区、镇建制区、34条市级“河长”河道等截污的纳管</t>
  </si>
  <si>
    <t>完成20公里以上截污纳管工程</t>
  </si>
  <si>
    <t>慈溪城南水厂</t>
  </si>
  <si>
    <t>新建15万吨/日水厂一座</t>
  </si>
  <si>
    <t>项目基本建成</t>
  </si>
  <si>
    <t>△慈溪市市域东部地区污水处理系统提标改造工程（一期）</t>
  </si>
  <si>
    <t>对慈溪市东部污水处理厂已建5万立方米/天处理设施提标及新增加5万立方米/天处理能力</t>
  </si>
  <si>
    <t>〇宁海洋溪滨水广场项目</t>
  </si>
  <si>
    <t>占地19.4亩，地下泊车位100个</t>
  </si>
  <si>
    <t>梅林街道核心区块改造（一期）暨梅林村旧村改造工程</t>
  </si>
  <si>
    <t>占地500亩，建筑面积40.2万平方米</t>
  </si>
  <si>
    <t>完成25%工程量</t>
  </si>
  <si>
    <t>〇宁海学勉北路工程</t>
  </si>
  <si>
    <t>全长1470米，宽36米</t>
  </si>
  <si>
    <t>象山大目湾新城中心区综合开发项目</t>
  </si>
  <si>
    <t xml:space="preserve">规划区域14平方公里，包括悦洋路、来薰路、天安路、迎海路等40多条道路60多公里和5408亩场平工程  </t>
  </si>
  <si>
    <t xml:space="preserve">完成沿湾路、悦洋路、银波路等道路桥梁管线部分工程,完成场平部分场平填筑及路基处理  </t>
  </si>
  <si>
    <t>△象山县环城西路五期工程</t>
  </si>
  <si>
    <t>丹山路至滨海大道道路全长约2943米，宽36米</t>
  </si>
  <si>
    <t>第二季度开工，完成部分路基工程</t>
  </si>
  <si>
    <t>宁波杭州湾新区滨海六路地下综合管廊及配套工程</t>
  </si>
  <si>
    <t xml:space="preserve">东起兴慈八路，西至职教西路，全长约5400米，道路宽59米，全线设置桥梁7座。工程内容主要包括：道路、桥梁、管线、亮化、道路绿化、标志标线  </t>
  </si>
  <si>
    <t>路基、路面、桥梁、地下综合管廊工程施工</t>
  </si>
  <si>
    <t>△杭州湾金源大道（十塘-十一塘）市政工程</t>
  </si>
  <si>
    <t xml:space="preserve">全长2.5公里，宽50米，全线设置桥梁5座，并同步实施综合管廊  </t>
  </si>
  <si>
    <t xml:space="preserve">完成总工程量50%，基本完成管廊结构施工  </t>
  </si>
  <si>
    <t>杭州湾新区杭州湾大道（十塘-十一塘）市政工程</t>
  </si>
  <si>
    <t xml:space="preserve">南起十塘，北至十一塘，全长约2500米，道路宽56米，全线设置桥梁5座。工程内容主要包括：道路、桥梁、管线、亮化、道路绿化、标志标线  </t>
  </si>
  <si>
    <t>环城南路东段快速化改造（海晏路-东外环路）工程</t>
  </si>
  <si>
    <t>建设3350×68米道路（主线高架）</t>
  </si>
  <si>
    <t>1、提前启动段完工；2、Ⅱ标段完成下部结构75%，上部结构20%；3、完成房屋拆迁，办理供地手续，基本完成管线迁改工作</t>
  </si>
  <si>
    <t>宁镇路改造工程（江北段）</t>
  </si>
  <si>
    <t>常洪隧道-4号桥，全长3300米，拓宽至68米道路及市政配套</t>
  </si>
  <si>
    <t>主线基本建成</t>
  </si>
  <si>
    <t>东外环路快速化改造（环城南路-北环路）</t>
  </si>
  <si>
    <t>全长13.6公里，环城南路至通途路长约2.3公里，采用“高架主线+地面辅道”的改造形式；其余路段长约11.3公里（含立交及桥梁）</t>
  </si>
  <si>
    <t>1、完成下部结构40%，上部结构15%，道路整治30%；2、完成征地拆迁，办理供地手续，完成220KV高压线路迁改</t>
  </si>
  <si>
    <t>三官堂大桥(江南路-中官西路）工程</t>
  </si>
  <si>
    <t>3000×60-68米道路及市政配套，跨甬江特大桥1座</t>
  </si>
  <si>
    <t>完成丹桂路下穿通道，完成引桥80%的现浇箱梁施工，完成主桥三角区及边跨钢结构的制作及安装</t>
  </si>
  <si>
    <t>北外环东段快速化改造（世纪大道-东外环路）</t>
  </si>
  <si>
    <t>建设3500×68米高架快速路+地面辅道</t>
  </si>
  <si>
    <t>1、完成下部结构40%、上部结构25%；2、前期政策处理扫尾工作，基本完成管线迁改工作</t>
  </si>
  <si>
    <t>世纪大道（曙光北路-永乐路）工程</t>
  </si>
  <si>
    <t>全长约7.6公里，道路红线宽度甬江以南为108米、甬江以北为68米，采用“主线+辅道”的建设形式，其中跨甬江节点为常洪特大桥</t>
  </si>
  <si>
    <t>结合PPP推进情况，力争开工建设</t>
  </si>
  <si>
    <t>〇市区公共交通设施建设项目</t>
  </si>
  <si>
    <t>建设公交专用道，马园路、老体中心等公共停车场，日新街、泽民等立体过街设施以及安丰、云丰、启文、划船、明东、丹顶鹤、紫鹃、丹凤等30个片区停车综合整治</t>
  </si>
  <si>
    <t>续建（开工）通途西路公交专用道；公共停车场建成2处；立体过街建成2处；改造完成10个小区</t>
  </si>
  <si>
    <t>〇世纪大道快速路一期（东苑立交-百丈东路南）</t>
  </si>
  <si>
    <t>南起东苑立交快速化改造一期工程，北至百丈东路南，全长约1.1公里，规划红线宽度108米，采用“高架主线+地面辅道”的建设形式，设置高架桥1座，平行匝道1对</t>
  </si>
  <si>
    <t>建成通车</t>
  </si>
  <si>
    <t>△大庆南路北延二期工程</t>
  </si>
  <si>
    <t>北起北环西路，南至环城北路，全长3.4公里</t>
  </si>
  <si>
    <t>力争开工建设</t>
  </si>
  <si>
    <t>△世纪大道快速路（百丈东路-曙光北路）</t>
  </si>
  <si>
    <t>全长约4.5公里，道路红线宽度为108米，采用“主线+辅道”的建设形式，其中东部新城段（百丈东路至民安路）主线采用地道形式</t>
  </si>
  <si>
    <t>△环城北路改造（姚江大桥-常洪隧道）工程</t>
  </si>
  <si>
    <t>全长约5400米，规划道路红线宽度44米至32米，主要建设内容包括道路拓宽改造、沿线中小桥梁改建、道路环境品质提升和配套实施工程等</t>
  </si>
  <si>
    <t>开展征迁并开工建设，管线及路基施工</t>
  </si>
  <si>
    <t>环城南路西延（机场路-高桥环镇北路）</t>
  </si>
  <si>
    <t>东起机场路，西至高桥环镇北路，全长约8.7公里，采用“主线高架+地面辅道”建设形式，工程与广元大道快速路相接，形成城西片区的快速路环线。沿线设置2座立交（机场路立交、广元大道立交)、7对平行匝道</t>
  </si>
  <si>
    <t>启动段（机场路-薛家南路）先行开工建设</t>
  </si>
  <si>
    <t>△机场快速路南延工程（鄞州大道-奉化岳林东路）</t>
  </si>
  <si>
    <t>起自机场高架南延段，止于奉化岳林东路，全长18.8公里。其中，与宁波至奉化城际铁路合计11.8公里</t>
  </si>
  <si>
    <t>力争开工宁波机场高架快速路南延工程及宁波至奉化城际铁路合建段</t>
  </si>
  <si>
    <t>中兴桥及连接线（江南路-宝成路）</t>
  </si>
  <si>
    <t>建设2100×50米道路及市政配套、跨甬江特大桥1座</t>
  </si>
  <si>
    <t>1、完成主桥下部结构100%，完成主桥上部结构50%，完成引桥下部结构70%，完成引桥上部结构40%；2、完成除军产外的房屋拆迁工作；加大军产房拆迁配合协调力度，争取启动拆迁工作；完成管线迁改工作</t>
  </si>
  <si>
    <t>△邵家渡大桥及接线工程（新园路-北环快速路）</t>
  </si>
  <si>
    <t>南起新园路，北至北环快速路，为城市主干道，包括跨余姚江大桥（邵家渡大桥）1座。全长约7.1公里，道路标准断面宽度44米</t>
  </si>
  <si>
    <t>12月底完成部分桩基施工</t>
  </si>
  <si>
    <t>△西洪大桥及接线工程（环镇北路-北环快速路）</t>
  </si>
  <si>
    <t>南起环镇北路，北至北环快速路，全线采用“主线高架+地面辅道"的快速路方案，包括跨余姚江大桥（西洪大桥）1座。全长约4.3公里，道路标准断面宽度44米</t>
  </si>
  <si>
    <t>△姚江新区综合管廊一期工程</t>
  </si>
  <si>
    <t>全长13.9 公里，内容包括综合管廊主体、预留接口、管线支架、消防、监控等附属设施，不包括入廊管线建设</t>
  </si>
  <si>
    <t>土建施工完成35%</t>
  </si>
  <si>
    <t>姚江南岸滨江休闲带及道路工程（环城北路-机场路）</t>
  </si>
  <si>
    <t>滨江休闲带公园绿地，岸线长度约3.7公里，面积约41.5公顷，道路及市政配套，全长约3.6公里</t>
  </si>
  <si>
    <t>大庆南路北延二期滨江休闲带（环城北路-丽江东路）</t>
  </si>
  <si>
    <t>滨江休闲带2.3公里，绿地面积约19公顷</t>
  </si>
  <si>
    <t>宁波市南区污水处理厂三期工程</t>
  </si>
  <si>
    <t>新增8万立方米/日污水处理，一、二期提标改造24万立方米/日，及配套的附属工程</t>
  </si>
  <si>
    <t>完成土建施工，完成设备安装工程量80%</t>
  </si>
  <si>
    <t>桃源水厂及出厂管工程</t>
  </si>
  <si>
    <t xml:space="preserve">新建50万立方米/日净水厂一座，DN2000出厂管46.9公里 </t>
  </si>
  <si>
    <t>完成水厂土石方工程量80%，出厂管隧道施工完成工程量50%，完成水厂主体工程施工、监理招标；出厂管线施工完成管道敷设20公里</t>
  </si>
  <si>
    <t>△宁波市江东北区污水处理厂提标改造工程</t>
  </si>
  <si>
    <t>对污水厂现有10万立方米/天规模进行提标改造，同时对全厂构筑物进行加盖除臭处理，出水水质执行《城镇污水处理厂污染物排放标准（GB18918）》（2015年征求意见稿）的特别排放限值</t>
  </si>
  <si>
    <t>计划完成高配房改造，完成MBR池土建及其设备安装工作</t>
  </si>
  <si>
    <t>△宁波市新周污水处理厂提标改造工程</t>
  </si>
  <si>
    <t>对现状建设规模为16万立方米/天的一期工程进行提标改造，出水标准从一级B标准提高到《城镇污水处理厂污染物排放标准（GB18918）》（2015年征求意见稿）的特别排放限值</t>
  </si>
  <si>
    <t>2月开工，年底计划完成土建施工工程量60%，设备安装工程量30%</t>
  </si>
  <si>
    <t>宁波市城镇生活废弃物收集循环利用示范项目</t>
  </si>
  <si>
    <t>包括生活废弃物分类分选及收运子项目，处理设施建设子项目，实施能力加强子项目,项目管理子项目</t>
  </si>
  <si>
    <t>江北完成60%，镇海、鄞州、江东、海曙完工，厨余厂完成50%</t>
  </si>
  <si>
    <t>宁波市餐厨垃圾处理厂迁建项目</t>
  </si>
  <si>
    <t>处理总规模为餐厨垃圾600吨/日、餐厨废弃油脂60吨/日，先行实施规模400吨/日、餐厨废弃油脂40吨/日</t>
  </si>
  <si>
    <t>完成初步设计、施工图审查、土建施工招标、设备招标、开工建设、力争年内完成土建建设和设备安装调试</t>
  </si>
  <si>
    <t>轨道交通4号线工程</t>
  </si>
  <si>
    <t>工程起自慈城站，止于云龙站，途径江北区、海曙区、江东区、鄞州区、东钱湖旅游度假区，全长约36公里（其中地下线 24.45公里，高架线 11.2公里），共设25座车站（其中地下车站18座，高架车站7座），设慈城停车场1座，东钱湖设车辆段1座</t>
  </si>
  <si>
    <t>地下车站全部开工建设，盾构始发</t>
  </si>
  <si>
    <t>市轨道交通工程建设指挥部</t>
  </si>
  <si>
    <t>轨道交通5号线一期工程</t>
  </si>
  <si>
    <t>全长约27.6公里，车站22座</t>
  </si>
  <si>
    <t>参加集中开工的兴庄路等7个标段1月份开工，其余地下车站年内全面开工，房屋拆迁大部分完成</t>
  </si>
  <si>
    <t>轨道交通3号线一期工程</t>
  </si>
  <si>
    <t>宁波市轨道交通3号线一期工程为我市轨道交通线网中南北向基本骨干线的一期工程，项目南起鄞州区规划广德湖南路与宁姜公路交叉口西北侧的陈婆渡站，北至江北区与2号线的换乘站甬江北站，线路全长16.7公里，均为地下线，共设地下车站15座，设车辆段1座。项目总用地29.5公顷</t>
  </si>
  <si>
    <t>部分车站封顶，盾构全面施工</t>
  </si>
  <si>
    <t>宁波至奉化城际铁路工程</t>
  </si>
  <si>
    <t>线路全长21.6公里，设9座车站</t>
  </si>
  <si>
    <t>高架段（除共建段外）全面开工</t>
  </si>
  <si>
    <t>天童庄车辆段综合开发项目</t>
  </si>
  <si>
    <t>约20公顷总用地，规划总建筑面积56万平方米，其中住宅36万平方米，商业约3万平方米</t>
  </si>
  <si>
    <t>G地块结构封顶、B地块基础完成、A地块开工</t>
  </si>
  <si>
    <t>轨道交通2号线二期工程</t>
  </si>
  <si>
    <t>宁波市轨道交通2号线二期工程起自一期工程终点东外环路站，止于北仑长山村站，途经镇海区、北仑区，线路总长路8.5公里，其中高架线3.4公里，地下线4.8公里,共设车站5座（其中地下站4 座、高架站1座 )</t>
  </si>
  <si>
    <t>地下车站开工、盾构始发，房屋拆迁大部分完成</t>
  </si>
  <si>
    <t>海曙鄞奉路江湾城项目</t>
  </si>
  <si>
    <t>东部启动区地块规划总建筑面积约57.5万平方米，由10幅地块组成，本项目计划分四期开发建设，由18幢多层、高层及超高层房屋组成</t>
  </si>
  <si>
    <t>2-12#地块12月底幕墙龙骨安装完成；2-14、15#地块12月底住宅批量精装修完成20%工程量</t>
  </si>
  <si>
    <t>〇江北老外滩延伸段建设项目</t>
  </si>
  <si>
    <t>总建筑面积约4.3万平方米，其中新建面积约3.8万平方米，地上建筑面积2.9万平方米，地下建筑面积约0.9万平方米</t>
  </si>
  <si>
    <t>6月份1#、2#、5#地块全面完工</t>
  </si>
  <si>
    <t>△姚江新区启动段滨江景观工程</t>
  </si>
  <si>
    <t>项目位于姚江新区启动区的沿姚江和沿中心河的滨江，滨河地带，南北总长约2500米，滨江绿地宽度约50-100米，规划总面积17.4公顷</t>
  </si>
  <si>
    <t>12月份完成工程量的70%</t>
  </si>
  <si>
    <t>△云飞路二期（邵渡路-洪塘中路）工程</t>
  </si>
  <si>
    <t>西起邵渡路，东至洪塘中路，全长约4公里，道路规划宽度44米，建设桥梁6座</t>
  </si>
  <si>
    <t>12月份完成工程量的30%</t>
  </si>
  <si>
    <t>五、社会发展项目（93个）</t>
  </si>
  <si>
    <t>海曙鄞江古镇开发工程</t>
  </si>
  <si>
    <t>宁波水利博物馆、古镇东入口停车场、古镇游客服务中心、两江四岸景观立面整治工程、古建筑群修缮、拆迁安置等项目</t>
  </si>
  <si>
    <t>古镇东入口停车场竣工，光溪东路、它山堰西路街景改造完成，晴江岸龙子湾生态景观工程竣工</t>
  </si>
  <si>
    <t>△海曙月湖西区二期文保房改造工程</t>
  </si>
  <si>
    <t>15处文保房改造，建筑面积约2.2万平方米</t>
  </si>
  <si>
    <t>7月底完成15处文保房修缮设计，及时跟进修缮施工</t>
  </si>
  <si>
    <t>海曙望春桥村（望春路以北）旧村改造村民安置房</t>
  </si>
  <si>
    <t>用地面积约8.8平方米，总建筑面积24.6万平方米</t>
  </si>
  <si>
    <t>市政附属施工</t>
  </si>
  <si>
    <t>〇宁波市海曙后孙学校（暂名）项目</t>
  </si>
  <si>
    <t>总建筑面积约4.5万平方米（含新建教学楼、实验楼、图书楼、食堂体艺馆、地下室及附属配套工程等）</t>
  </si>
  <si>
    <t>〇海曙莲桥街历史街区项目</t>
  </si>
  <si>
    <t>总建筑面积12.1万平方米，地上建筑面积8.9万平方米、地下建筑面积3.3万平方米</t>
  </si>
  <si>
    <t>5月份完成主体建筑四方中验，10月底市政附属及景观绿化工程完工，12月底工程基本完成</t>
  </si>
  <si>
    <t>海曙区政府/市城投公司</t>
  </si>
  <si>
    <t>△海曙石碶街道建庄5号安置地块项目</t>
  </si>
  <si>
    <t>用地面积67亩，建筑面积11.8万平方米，规划户数为867户</t>
  </si>
  <si>
    <t xml:space="preserve">桩基施工  </t>
  </si>
  <si>
    <t>〇宁波市第九医院（江北区人民医院）二期项目</t>
  </si>
  <si>
    <t>建筑面积64000平方米，床位400张</t>
  </si>
  <si>
    <t>完工，进入验收阶段</t>
  </si>
  <si>
    <t>△江北区甬江实验学校</t>
  </si>
  <si>
    <t>占地面积51.8亩，总建筑面积2.3万平方米，建设规模为36个班级的九年制学校</t>
  </si>
  <si>
    <t>△宁波市小球中心异地建设项目</t>
  </si>
  <si>
    <t>项目占地17.5亩，拟建小球中心相关设施</t>
  </si>
  <si>
    <t>3月份开工，主体结构完成60%</t>
  </si>
  <si>
    <t>△江北全民健身中心</t>
  </si>
  <si>
    <t>占地面积约9.5万平方米，总建筑面积约14.4万平方米， 其中地上面积约10.9万平方米，地下建筑面积约3.5万平方米</t>
  </si>
  <si>
    <t>澥浦镇ZH10-03-08安置房地块</t>
  </si>
  <si>
    <t>总用地面积约108亩，建筑总面积约18万平方米，可建设安置房约1900套</t>
  </si>
  <si>
    <t>安置房地下室完工</t>
  </si>
  <si>
    <t>镇海区危旧房改造一期工程</t>
  </si>
  <si>
    <t>包括南大街区域（含I、II、III三个地块）、前葱园路区域、后大街区域改造，拆迁总户数1109户，拆迁总建筑面积约14.1万平方米；南大街区域地块Ⅱ新建安置房项目450套</t>
  </si>
  <si>
    <t>配套安置房地下室完工</t>
  </si>
  <si>
    <t>镇海骆驼街道棚户区改造工程</t>
  </si>
  <si>
    <t>总用地面积为839亩，拆迁面积约42万平主米，拆迁户数4214户，实施安置房建设12.7万平方米，同时实施水、电、路、气等配套工程</t>
  </si>
  <si>
    <t>安置房地下室施工50%</t>
  </si>
  <si>
    <t>〇镇海新城中学新建工程</t>
  </si>
  <si>
    <t>学校按初中42班规模设计，总用地规模3.2万平方米，建筑面积约3万平方米</t>
  </si>
  <si>
    <t>竣工</t>
  </si>
  <si>
    <t>△镇海九龙湖老年养护养老项目</t>
  </si>
  <si>
    <t>总用地面积75亩，总建筑面积约8.9万平方米，项目主要包括老年养护养老及医疗保健、公共活动、管理服务和配套商业等设施</t>
  </si>
  <si>
    <t>宁波（北仑）公共实训中心项目</t>
  </si>
  <si>
    <t>占地面积约70亩，建筑面积约8万平方米，建设区域性公共实训中心</t>
  </si>
  <si>
    <t>北仑学校建设工程</t>
  </si>
  <si>
    <t>春晓洋沙山学校，岷山中学、泰河中学迁建工程、灵山学校初中部扩建</t>
  </si>
  <si>
    <t>泰河中学迁建工程、灵山学校初中部扩建建成。春晓洋沙山学校和岷山中学主体建设、附属设施施工</t>
  </si>
  <si>
    <t>〇宁职院中国职业教育援外大楼</t>
  </si>
  <si>
    <t>总建筑面积2.3万平方米，包括援外培训用房、国际学院教学实训用房、教师职业能力培训用房、职业教育相关研究用房及地下人防物资库</t>
  </si>
  <si>
    <t>〇鄞州区宁丰Ⅲ-3地块安置房</t>
  </si>
  <si>
    <t>占地面积7.1万平方米，建筑面积20.3万平方米，有45、65-125档共8种套型，总户数1531户</t>
  </si>
  <si>
    <t>10月份通过综合验收</t>
  </si>
  <si>
    <t>鄞州区余隘、姜山、邱隘、王家弄等安置房项目</t>
  </si>
  <si>
    <t>建设内容为安置用房，总户数15000户</t>
  </si>
  <si>
    <t>余隘项目6月份通过综合验收，姜山6个安置房项目争取完工，邱隘安置房C1-2-2地块12月份完成主体结构施工，王家弄安置房土建施工</t>
  </si>
  <si>
    <t>鄞州区仇毕安置房工程</t>
  </si>
  <si>
    <t>建设备配幼儿园、菜场超市、社区服务中心等功能的大型综合安置社区，住宅总户数2824户</t>
  </si>
  <si>
    <t>12月份进行主体结构施工，部分标段争取结顶</t>
  </si>
  <si>
    <t>鄞州区桑家安置房</t>
  </si>
  <si>
    <t>桑家安置房：占地面积7.1万平方米，建筑面积24.4万平方米，有57-127档8种套型，总户数1763户</t>
  </si>
  <si>
    <t>12月份I标段主体施工，II/III标段室内外装饰装修工程</t>
  </si>
  <si>
    <t>鄞州区市民服务中心</t>
  </si>
  <si>
    <t>总用地面积1.5万平方米，总建筑面积3.3万平方米，地上7层。行政服务中心（包括行政审批、公共服务）、公共交易中心、公共事务受理中心</t>
  </si>
  <si>
    <t>主体完成2层结构</t>
  </si>
  <si>
    <t>鄞州中心城区老年乐园合建项目</t>
  </si>
  <si>
    <t>用地面积4956平方米，总建筑面积2.7万平方米，建设床位800张</t>
  </si>
  <si>
    <t>地下室结构完成。主体结构完成，安装完成80%</t>
  </si>
  <si>
    <t>△鄞州蓝青小学</t>
  </si>
  <si>
    <t>用地面积85亩，36-42班</t>
  </si>
  <si>
    <t>1月份开工建设，6月份主体施工</t>
  </si>
  <si>
    <t>〇鄞州区江南安置房</t>
  </si>
  <si>
    <t>建设内容为安置用房，总户数1094户</t>
  </si>
  <si>
    <t>12月份基本完工</t>
  </si>
  <si>
    <t>鄞州九曲三期安置地块项目</t>
  </si>
  <si>
    <t>用地面积225亩，建筑面积40万平方米</t>
  </si>
  <si>
    <t>预计上半年完成剩余拆迁，8月份桩基进场，12月份地下室施工</t>
  </si>
  <si>
    <t>鄞州下应悦邻汇（邻里中心地块和住宅地块）</t>
  </si>
  <si>
    <t>用地面积32亩，建筑面积6万平方米</t>
  </si>
  <si>
    <t>主体结构完成，精装修完成30%</t>
  </si>
  <si>
    <t>鄞州下应江六新村工程</t>
  </si>
  <si>
    <t>用地面积227亩，建筑面积39万平方米</t>
  </si>
  <si>
    <t>江六一期：4月份室内装修完成；8月竣工验收完成。江六二期：7月底工程结顶，11月底粉刷完成</t>
  </si>
  <si>
    <t>△鄞州潘火实验中学</t>
  </si>
  <si>
    <t>用地面积52.8亩，建筑面积约3.2万平方米，36班</t>
  </si>
  <si>
    <t>4月份开工，6月份基础完成，年底主体基本完工</t>
  </si>
  <si>
    <t>〇鄞州孙马学校项目</t>
  </si>
  <si>
    <t>用地面积46.8亩，建筑面积4.1万平方米，42班</t>
  </si>
  <si>
    <t>6月完工</t>
  </si>
  <si>
    <t>鄞州横溪梅岭安置房</t>
  </si>
  <si>
    <t>用地面积300亩，建筑面积38万平方米</t>
  </si>
  <si>
    <t>B-1地块项目主体结顶，A-1地块项目完成招投标、开工</t>
  </si>
  <si>
    <t>△宁波数字传媒基地</t>
  </si>
  <si>
    <t>用地面积22.7亩，总建设面积85000平方米</t>
  </si>
  <si>
    <t>10月开工，桩基施工</t>
  </si>
  <si>
    <t>奉化原计生局地块保障房项目</t>
  </si>
  <si>
    <t>总用地面积12亩，总建筑面积3.6万平方米，安置房225套</t>
  </si>
  <si>
    <t>地下室完成，主体工程建设</t>
  </si>
  <si>
    <t>△奉化体育场公园式改造工程</t>
  </si>
  <si>
    <t>总用地35亩，广场铺装，装饰灯光，小型球场，绿化，停车位等建设</t>
  </si>
  <si>
    <t>完成70%地下室施工</t>
  </si>
  <si>
    <t>〇浙江医药高等专科学校奉化校区建设项目</t>
  </si>
  <si>
    <t>总用地约600亩，一期建筑面积15万平方米</t>
  </si>
  <si>
    <t>争取年底完工</t>
  </si>
  <si>
    <t>〇浙江佛学院一期工程</t>
  </si>
  <si>
    <t>总用地面积235亩，其中建设用地165亩，总建筑面积约5.3万平方米，包括佛学院教学活动区、上火配套区、居士禅修区三大功能区</t>
  </si>
  <si>
    <t>奉化城市文化中心项目</t>
  </si>
  <si>
    <t>总用地79亩，建设市博物馆、奉化书城、文化艺术中心等一批文化设施</t>
  </si>
  <si>
    <t>新建部分主体结顶</t>
  </si>
  <si>
    <t>奉化溪口大爱特色养老书院小镇项目</t>
  </si>
  <si>
    <t>占地面积380亩，总建设面积17.8万平方米，包括高端养生酒店、居家服务中心、医疗服务中心、运动健身中心、商业休闲中心</t>
  </si>
  <si>
    <t>1号和4号地块主体建筑部分完工</t>
  </si>
  <si>
    <t>奉化看守所迁建工程</t>
  </si>
  <si>
    <t>总建筑面积3.3万平方米</t>
  </si>
  <si>
    <t>年底主体结顶</t>
  </si>
  <si>
    <t>浙江佛学院二期工程（弥勒圣坛）</t>
  </si>
  <si>
    <t>总用地面积约300亩，建设用地面积约为265亩，总建筑面积约5.5万平方米，包括弥勒圣坛、大慈之门、大慈宝殿、龙华法堂、弥勒博物馆、两岸佛教文化交流中心等</t>
  </si>
  <si>
    <t>△奉化中学迁建工程</t>
  </si>
  <si>
    <t>学校总用地280亩，建筑总体量约100000平方米</t>
  </si>
  <si>
    <t>△奉化邻里中心（农贸市场）项目</t>
  </si>
  <si>
    <t>用地面积23亩，建筑面积35400平方米</t>
  </si>
  <si>
    <t>桩基工程完成，地下室工程施工</t>
  </si>
  <si>
    <t>余姚第二人民医院迁建工程</t>
  </si>
  <si>
    <t xml:space="preserve">用地80.1亩建筑面积9.2万平方米，设床位600张  </t>
  </si>
  <si>
    <t>装修施工</t>
  </si>
  <si>
    <t>余姚中医院迁建工程</t>
  </si>
  <si>
    <t xml:space="preserve">总用地49.6亩，其中一期用地29.6亩，设床位480张，建筑面积8万平方米；二期用地20.1亩，用于建造后勤用房  </t>
  </si>
  <si>
    <t>装修施工，设备安装</t>
  </si>
  <si>
    <t>中科院慈溪医工所研究中心</t>
  </si>
  <si>
    <t xml:space="preserve">总建筑面积2.8万平方米（地上2.6万平方米，地下1600平方米）  </t>
  </si>
  <si>
    <t xml:space="preserve">主体结构施工  </t>
  </si>
  <si>
    <t>慈溪北二环路综合改造拆迁安置房（二期）工程</t>
  </si>
  <si>
    <t>总建筑面积约39万平方米，地上建筑面积27.4万平方米（其中公厕54.27平方米），地下建筑面积11.6万平方米</t>
  </si>
  <si>
    <t>二标段主体工程结顶；三标段7、8#楼主体工程结顶；四标段主体工程建设至十层</t>
  </si>
  <si>
    <t>宁波大学科技学院迁建项目</t>
  </si>
  <si>
    <t xml:space="preserve">总建筑面积 32.9万平方米，其中，地上建筑面积 31.3万平方米，地下建筑面积约 1.4万平方米  </t>
  </si>
  <si>
    <t>〇慈溪龙山镇新城中学项目</t>
  </si>
  <si>
    <t>36班，1800名学生，建筑总面积3.6万平方米</t>
  </si>
  <si>
    <t>完成竣工验收</t>
  </si>
  <si>
    <t>△慈溪市人民医院改扩建工程</t>
  </si>
  <si>
    <t xml:space="preserve">新建面积6万平方米；拆除原传染病房楼和发热门诊楼3994平方米；对原门急诊楼、医技楼和病房楼等1.9万平方米进行改造装修建  </t>
  </si>
  <si>
    <t>地下室施工、上部结构施工</t>
  </si>
  <si>
    <t>〇慈溪文化商务区科博文化工程</t>
  </si>
  <si>
    <t xml:space="preserve">总建筑面积6.6万平方米(地上4.7万平方米，地下2万平方米）  </t>
  </si>
  <si>
    <t>完成内部装修，并投入使用</t>
  </si>
  <si>
    <t>慈溪市大剧院工程</t>
  </si>
  <si>
    <t>总建筑面积4.8万平方米（地上3.2万平方米，地下1.6万平方米）</t>
  </si>
  <si>
    <t>室内装修</t>
  </si>
  <si>
    <t>中科院慈溪研究中心</t>
  </si>
  <si>
    <t xml:space="preserve">总建筑面积2.8万平方米（地上2.64万平方米，地下1600平方米）  </t>
  </si>
  <si>
    <t>〇慈溪上林湖越窑青瓷文化传承园项目</t>
  </si>
  <si>
    <t xml:space="preserve">东至匡堰镇山地，南至沿山线，西至倡隆村汪家耕地，北至匡堰镇山地；项目规划用地面积4.8万平方米    </t>
  </si>
  <si>
    <t xml:space="preserve">基本完工  </t>
  </si>
  <si>
    <t>〇慈溪滨海经济开发区九年一贯制学校新建工程</t>
  </si>
  <si>
    <t xml:space="preserve">总用地面积3.8万平方米，建筑面积19万平方米，规模24班/1080生  </t>
  </si>
  <si>
    <t xml:space="preserve">主体及附属设施施工完成  </t>
  </si>
  <si>
    <t>〇慈溪杜湖山庄生态养老项目</t>
  </si>
  <si>
    <t>高端休闲养老项目，设置300个床位</t>
  </si>
  <si>
    <t xml:space="preserve">建成投用  </t>
  </si>
  <si>
    <t>宁海潘天寿艺术中心</t>
  </si>
  <si>
    <t>用地约40亩，总建筑面积2.9万平方米，是集艺术馆、美术馆、博物馆、展览馆等设施功能于一体的综合性文化建筑</t>
  </si>
  <si>
    <t>主体完成50%工程量</t>
  </si>
  <si>
    <t>△象山县青草巷棚户区改造工程</t>
  </si>
  <si>
    <t>用地面积约43亩，建筑面积约1.5万平方米</t>
  </si>
  <si>
    <t>第三季度开工，完成基础底板施工20%</t>
  </si>
  <si>
    <t>大目湾亲和源养老项目</t>
  </si>
  <si>
    <t xml:space="preserve">总用地面积100亩，建设老年公寓、医院及其他配套设施  </t>
  </si>
  <si>
    <t xml:space="preserve">一期完工，二期主体工程完成  </t>
  </si>
  <si>
    <t>象山县中医院迁建工程</t>
  </si>
  <si>
    <t>用地面积90亩，建筑面积6.9万平方米，床位520张</t>
  </si>
  <si>
    <t>〇宁波半边山工人疗养院</t>
  </si>
  <si>
    <t xml:space="preserve">占面积约76亩，总建筑面积7.6万平方米，拟引进全国一流的医疗体检设施与管理，建成集职工疗休养服务、劳模休闲度假和职工培训学习等功能于一体的综合性服务设施  </t>
  </si>
  <si>
    <t>象山县政府/市城投公司</t>
  </si>
  <si>
    <t>〇象山港一号文化广场</t>
  </si>
  <si>
    <t>总用地面积20亩，建筑面积8万平方米，建设现代文化产业、文化类教育培训基地等</t>
  </si>
  <si>
    <t>高新区GX03教育地块</t>
  </si>
  <si>
    <t>总建筑面积约3.7万平方米，内设小学、幼儿园、社区学院，小学36班，幼儿园15班</t>
  </si>
  <si>
    <t>△高新区映荷佳苑地块</t>
  </si>
  <si>
    <t>建筑面积约15万平方米，建设安置房、幼儿园、社区服务中心等</t>
  </si>
  <si>
    <t>3月开工建设，年底地下室施工</t>
  </si>
  <si>
    <t>东钱湖健康（柏庭）养老项目</t>
  </si>
  <si>
    <t>占地面积约330亩，主要建设养老和健康管理等设施</t>
  </si>
  <si>
    <t>年底部分建筑主体结顶</t>
  </si>
  <si>
    <t>△宁波大红鹰学院大宗商品学院项目</t>
  </si>
  <si>
    <t xml:space="preserve">建筑面积约2.5万平方米，主要满足创业学院（1000名学生）的课堂教学、实验教学、行政办公需要  </t>
  </si>
  <si>
    <t xml:space="preserve">完成基础、地下室和部分主体结构  </t>
  </si>
  <si>
    <t>△杭州湾国家湿地二期项目</t>
  </si>
  <si>
    <t>湿地生态环境营造、动植物栖息地营造、生态旅游项目开发</t>
  </si>
  <si>
    <t>完成规划景区景点专项设计及部分道路等基础设施的设计工作，基本完成土方吹填，实施道路、电力、水利、绿化景观等市政设施</t>
  </si>
  <si>
    <t>△宁波杭州湾科学中学新建项目</t>
  </si>
  <si>
    <t xml:space="preserve">项目总用地160.4亩，新建60班/45人的中学（初中36班，高中24班）  </t>
  </si>
  <si>
    <t xml:space="preserve">完成一期50%工程  </t>
  </si>
  <si>
    <t>〇宁波市杭州湾医院工程</t>
  </si>
  <si>
    <t xml:space="preserve">总建筑面积约19.6万平方米,床位1200张  </t>
  </si>
  <si>
    <t>项目建成投用</t>
  </si>
  <si>
    <t>宁波海洋研究院项目</t>
  </si>
  <si>
    <t>新增建筑面积5.5万平方米，其中地上建筑面积4.6万平方米，地下建筑面积约1万平方米。建成包括研发及成果转换区、企业孵化及公共服务区以及国际学术交流中心等用房</t>
  </si>
  <si>
    <t>宁波大学梅山海洋科教园项目</t>
  </si>
  <si>
    <t>用地528亩，建筑面积22.1万平方米，拟迁建宁波大学海洋学院，海运学院</t>
  </si>
  <si>
    <t>各建筑单体竣工，河道桥梁完工</t>
  </si>
  <si>
    <t>文化公园项目</t>
  </si>
  <si>
    <t>长春门文化公园：展示南水关（长春门）宁波城乡的历史盛况；永丰门文化公园：通过华美医院建筑展示，以标识碑记或者广场地标的形式传承历史文脉；望京门文化公园：为旧时入城的重要关口，有接官亭等历史遗迹，采用现代技术复现历史环境</t>
  </si>
  <si>
    <t>推进建设</t>
  </si>
  <si>
    <t>宁波市盆景园</t>
  </si>
  <si>
    <t>主要建设内容有绿化工程12万平方米，硬质铺装5600平方米，水体2.5万平方米，盆景艺术馆、相关科研基地、管理用房等建筑面积约1万平方米，科研温室大棚约1500平方米，另有景观建筑、小品雕塑等</t>
  </si>
  <si>
    <t>整体施工进度完成至85%</t>
  </si>
  <si>
    <t>△宁波市职教中学（荷池路校区）工程</t>
  </si>
  <si>
    <t>新建地上面积2.4万平方米，地下面积6000平方米，加固维修8937平方米</t>
  </si>
  <si>
    <t>11月开工，基础施工</t>
  </si>
  <si>
    <t>市教育局</t>
  </si>
  <si>
    <t>△浙江大学宁波研究院科研大楼项目</t>
  </si>
  <si>
    <t>建筑面积3万平方米</t>
  </si>
  <si>
    <t>10月份开工，进行基础施工</t>
  </si>
  <si>
    <t>△宁波广播电视大学终身教育大楼项目</t>
  </si>
  <si>
    <t>项目总用地面积约7817平方米（约11.72亩），总建筑面积2.8万平方米，其中地上建筑面积2.2万平方米，地下建筑面积5600平方米</t>
  </si>
  <si>
    <t>△宁波国际职业技术学院（筹）二期工程</t>
  </si>
  <si>
    <t>总建筑面积7.6万平方米，地上面积6.7万平方米，含教学实训楼、住宿及生活用房、图书馆、剧院综合体、综合体育馆、配套商务用房、南校门、钟塔及市政、绿化、桥梁等配套设施</t>
  </si>
  <si>
    <t>市政施工，装饰工程继续施工，绿化进场施工；完成整个招标范围50%的工程量</t>
  </si>
  <si>
    <t>〇宁波大学体育训练馆项目</t>
  </si>
  <si>
    <t xml:space="preserve">新建体育训练馆1座，总建筑面积约1.6万平方米 </t>
  </si>
  <si>
    <t>项目竣工</t>
  </si>
  <si>
    <t>宁波大学潘天寿艺术设计学院项目</t>
  </si>
  <si>
    <t>总建设用地约5.9万平方米，总建筑面积约4.6万平方米</t>
  </si>
  <si>
    <t>基础完成</t>
  </si>
  <si>
    <t>△中英时尚学院综合楼项目</t>
  </si>
  <si>
    <t>建设面积3万平方米</t>
  </si>
  <si>
    <t>完成开工前的准备，争取12月份开工</t>
  </si>
  <si>
    <t>△宁波城市职业技术学院溪口校区改建项目</t>
  </si>
  <si>
    <t>溪口校区初步规划总新建面积28500平方米，保留6000平方米</t>
  </si>
  <si>
    <t>市中医院扩建项目</t>
  </si>
  <si>
    <t>新建面积7.1万平方米，新增床位500张</t>
  </si>
  <si>
    <t>桩基施工及地下室施工。年底前完成地下室负一层顶板施工</t>
  </si>
  <si>
    <t>宁波大学医学院附属医院原地改扩建项目</t>
  </si>
  <si>
    <t>本项目为原地改扩建项目，按照三级甲等医院标准建设，项目建成后，宁波大学医学院附属医院总床位达到1000张左右，本项目拆除现行政综合楼，原地新建医疗综合楼1幢，建筑面积 25000平方米，其中地下面积2500平方米，包括急诊、实验中心、标准病房、地下车库等，设置床位500张；将现住院楼改为行政、食堂、档案、病案等综合保障楼，改建面积8000平方米；拆除现食堂楼，改建成立体机械停车场，设置机动车位150个</t>
  </si>
  <si>
    <t xml:space="preserve">施工建设 </t>
  </si>
  <si>
    <t>宁波市康宁医院原地改扩建项目（二期）</t>
  </si>
  <si>
    <t>本项目拟拆除现址内医技楼、精神病区等建筑，拆除面积8600平方米；新建六层医疗综合楼一幢，总建筑面积38100平方米，其中地上建筑面积26600平方米，主要为住院、老年康复、医疗辅助用房等；地下面积1.2万平方米，主要为后勤用房、人防及地下停车位等</t>
  </si>
  <si>
    <t>宁波市精神病院扩建工程</t>
  </si>
  <si>
    <t>总用地面积3.3万平方米，总建筑面积3.6万平方米，其中地上建筑面积约3万平方米，地下建筑面积5650平方米，新增核定床位500张</t>
  </si>
  <si>
    <t>至年底住院楼和综合楼结构封顶、砌体完成</t>
  </si>
  <si>
    <t>宁波市社会福利中心改扩建工程</t>
  </si>
  <si>
    <t>总用地面积约2.5万平方米，总建筑面积3.6万平方米，其中地上建筑面积3.2万 平方米（新建筑面积3.1万平方米，保留原有建筑面积762平方米），主要建设综合楼、特护楼、护理楼、半护理楼、自理楼等；地下建筑面积4590平方米，主要用于人防工程及地下停车场。项目总设计床位904张</t>
  </si>
  <si>
    <t>至年底完成地下室、主体工程和内部装修，同时开始附属工程建设</t>
  </si>
  <si>
    <t>宁波市图书馆新馆项目</t>
  </si>
  <si>
    <t>占地面积约1.6万平方米，总建筑面积约3.2万平方米（其中地下7524平方米）,包括藏书区、借阅区、公共活动与辅助活动区、技术设备区等</t>
  </si>
  <si>
    <t>争取基本完工</t>
  </si>
  <si>
    <t>宁波奥体中心项目（一期）</t>
  </si>
  <si>
    <t>一期工程建设三馆一园，即体育馆、游泳馆、综合训练馆、体育公园（注：体育公园2016年上半年起暂停实施）</t>
  </si>
  <si>
    <t>游泳馆工程基本完成；体育馆工程基本完成；综合训练馆工程基本完成；市政绿化施工基本完成</t>
  </si>
  <si>
    <t>宁波市残疾人康复中心（宁波市康复医院）扩建项目</t>
  </si>
  <si>
    <t>总建筑约29927.24平方米，其中地上建筑面积25552.68平方米，地下建筑面积4374.56平方米，新增床位256张</t>
  </si>
  <si>
    <t>完成桩基工程及地下室底版、结构、砌体工程</t>
  </si>
  <si>
    <t>市委党校迁建项目</t>
  </si>
  <si>
    <t>用地面积12.1万平方米,建筑面积10.8万平方米</t>
  </si>
  <si>
    <t>完成地下室工程，完成地面主体工程，电梯、空调系统、太阳能、光伏等设备逐步进行安装，智能化、信息化、精装修工程进场，市政、景观工程部分展开</t>
  </si>
  <si>
    <t>东部新城高级中学</t>
  </si>
  <si>
    <t>总建筑面积约5万平方米,36班</t>
  </si>
  <si>
    <t>进入装修阶段</t>
  </si>
  <si>
    <t>〇宁波市眼科医院</t>
  </si>
  <si>
    <t>用地面积1.3万平方米，总建筑面积3.1万平方米</t>
  </si>
  <si>
    <t>竣工验收</t>
  </si>
  <si>
    <t>宁波市黄湖监狱迁建项目</t>
  </si>
  <si>
    <t>建筑面积约11万平方米</t>
  </si>
  <si>
    <t>主体结顶、装修工程和设备安装、给排水、采暖通风、道路、绿化、电气附属工程等竣工验收</t>
  </si>
  <si>
    <t>宁波市黄湖监狱</t>
  </si>
  <si>
    <t>六、能源项目（20个）</t>
  </si>
  <si>
    <t>海曙生活垃圾焚烧发电项目</t>
  </si>
  <si>
    <t>总建筑面积5.4万平方米。垃圾处理量2250吨/日，共设3条焚烧线，配2台25万千瓦凝式汽轮机组</t>
  </si>
  <si>
    <t>焚烧厂72+24运行，开始工程验收</t>
  </si>
  <si>
    <t>△镇海电厂迁建配套电网工程</t>
  </si>
  <si>
    <t>镇海电厂迁建配套电网工程，220KV蛟川变迁建</t>
  </si>
  <si>
    <t xml:space="preserve">开工建设  </t>
  </si>
  <si>
    <t>△镇海岚山水库太阳能光伏发电项目</t>
  </si>
  <si>
    <t>占地3300亩(水域)，拟发电规模160MW</t>
  </si>
  <si>
    <t>镇海电厂整体搬迁改造项目</t>
  </si>
  <si>
    <t>拟新建2台660MW清洁燃煤机组和搬迁9F燃气机组，同时配套建设一座3-5千吨级码头（三个运卸煤码头泊位和一个综合泊位）</t>
  </si>
  <si>
    <t>镇海区政府/石化区</t>
  </si>
  <si>
    <t>镇海炼化长输油管线北仑西部城区移位工程</t>
  </si>
  <si>
    <t>本工程迁改管道共17条，其中：镇海炼化分公司管道15条、管道储运分公司原油管道1条、浙江石油分公司成品油管道1条。一般地段、公路管涵预留5条管道敷设管位，同意隧道内预留2根DN300管道。新建液化气管道截断阀室1座。线路穿越47处，总长度2836米</t>
  </si>
  <si>
    <t>北仑1#原油线及相关管廊带安全隐患治理</t>
  </si>
  <si>
    <t>新建港务储运部至老鹰山南麓段（北仑段一）管线6000米；穿越甬江、大江路采用盾构隧道，隧道内径5500毫米，总长度737米；新建隧道内敷设1#原油线、9条过江段老管线和4条规划管线</t>
  </si>
  <si>
    <t>〇北电机组超低排放改造工程</t>
  </si>
  <si>
    <t>在1#、2#机组原有设备基础上增装高效湿法脱硫装置、湿式电除尘器、管式水煤烟气换热器及SCR脱硝系统改造</t>
  </si>
  <si>
    <t>上半年完成1号机组改造完成并投运；下半年2号机组改造完成并投运</t>
  </si>
  <si>
    <t>△余姚市宁波姚北众茂热电有限公司余姚生活垃圾焚烧发电项目</t>
  </si>
  <si>
    <t>3台500T流化床锅炉改为炉排炉、烟气提标及垃圾渗滤液扩容改造</t>
  </si>
  <si>
    <t>1月开工建设，完成一台炉子的改造并投入运行，开始第二台炉子的改造工作</t>
  </si>
  <si>
    <t>〇慈溪风凌新能源100MWP渔光互补光伏发电项目</t>
  </si>
  <si>
    <t>长河镇水库水域面积2558亩，建设容量100MWP光伏电池阵和水上5KV逆变升压室</t>
  </si>
  <si>
    <t>建成投产</t>
  </si>
  <si>
    <t>慈溪220千伏崇寿输变电工程</t>
  </si>
  <si>
    <t>新建主变2×24万千伏安，220千伏线路2×25.5公里</t>
  </si>
  <si>
    <t xml:space="preserve">电气安装进场，220千伏线路立塔施工  </t>
  </si>
  <si>
    <t>慈溪市政府/国网宁波供电公司</t>
  </si>
  <si>
    <t>△慈溪市域天然气高压管道输配工程</t>
  </si>
  <si>
    <t>全长19.1公里，全线设阀室和场站各一座</t>
  </si>
  <si>
    <t>〇鸿禧宁波20兆分布式光伏发电项目</t>
  </si>
  <si>
    <t xml:space="preserve">屋顶面积16万平方米，安装及设备投入17000万元    </t>
  </si>
  <si>
    <t xml:space="preserve">二期启动并投用  </t>
  </si>
  <si>
    <t>〇宁海县太阳能渔光互补光伏发电项目</t>
  </si>
  <si>
    <t>装机容量99兆瓦的渔光互补光伏发电站</t>
  </si>
  <si>
    <t>完成全部光伏组件安装、并网发电</t>
  </si>
  <si>
    <t>宁海抽水蓄能电站</t>
  </si>
  <si>
    <t>装机规模1400MW的抽水蓄能电站</t>
  </si>
  <si>
    <t>上下库连接公路施工，拆除涨坑水库原大坝，业主营地、通风管、导流管施工</t>
  </si>
  <si>
    <t>△宁波启泽屋顶分布式光伏发电项目</t>
  </si>
  <si>
    <t>安装3万户，总装机容量150兆瓦</t>
  </si>
  <si>
    <t>完成装机容量8兆瓦</t>
  </si>
  <si>
    <t>象山县鹤浦峙龙塘农光互补电站项目</t>
  </si>
  <si>
    <t>用地面积900亩，总装机容量30兆瓦，年平均上网电量约2938万千瓦时</t>
  </si>
  <si>
    <t xml:space="preserve">完成光伏板安装  </t>
  </si>
  <si>
    <t>宁波农发啦屋顶分布式光伏发电项目</t>
  </si>
  <si>
    <t>安装5万户，总装机容量250兆瓦</t>
  </si>
  <si>
    <t>完成4000户光伏发电机组安装</t>
  </si>
  <si>
    <t>宁波正源热电联产改扩建项目</t>
  </si>
  <si>
    <t>四台130吨/小时超高压高温循环流化床锅炉，25MW加15MW背压式汽轮发电机组</t>
  </si>
  <si>
    <t xml:space="preserve">完成部分设备安装  </t>
  </si>
  <si>
    <t>宁波电网220千伏及以上输变电工程</t>
  </si>
  <si>
    <t>宁波电网220千伏及以上输变电工程建设</t>
  </si>
  <si>
    <t>投产220千伏输变电工程2项，开工220千伏输变电工程4项，变电站扩建2座；新建500千伏工程2项，投产500千伏工程1项</t>
  </si>
  <si>
    <t>宁波电网110千伏及以下输变电工程</t>
  </si>
  <si>
    <t>宁波电网110千伏及以下输变电工程建设</t>
  </si>
  <si>
    <t>投产110千伏输变电工程18项，开工110千伏输变电工程14项；配电网工程建设</t>
  </si>
  <si>
    <t>七、服务业项目（93个）</t>
  </si>
  <si>
    <t>海曙中都南站公园商务城项目</t>
  </si>
  <si>
    <t>总建筑面积约11.5万平方米，新建商业和办公等为一体的城市配套商业项目</t>
  </si>
  <si>
    <t>海曙新星商业中心项目</t>
  </si>
  <si>
    <t>以综合性商场、专业连锁超市、国际名品店为主要业态，分三个地块开发</t>
  </si>
  <si>
    <t>1#地块完成地下室工程，3#地块基本完成主体施工</t>
  </si>
  <si>
    <t>海曙工业企业总部大楼建设项目</t>
  </si>
  <si>
    <t>包括狮丹努总部大楼、维科总部大楼、真和总部大楼、市政总部大楼、新京集团总部大楼，总建筑面积约28万平方米</t>
  </si>
  <si>
    <t>市政总部大楼、真和总部大楼完工，永和居易北侧地块总部大楼主体完工</t>
  </si>
  <si>
    <t>海曙原宁波汽车南站地块开发项目（星悦城）</t>
  </si>
  <si>
    <t>总建筑面积22.5万平方米，包含住宅、商业等多种业态</t>
  </si>
  <si>
    <t>一期主体结构封顶，内外装饰施工；二期地下室结构施工</t>
  </si>
  <si>
    <t>宁波华侨城桃源湾休闲度假区项目</t>
  </si>
  <si>
    <t xml:space="preserve">项目控制范围约6.2平方公里，建设用地约2220亩，其中山内建设用地约855亩，山外建设用地1365亩  </t>
  </si>
  <si>
    <t>桃源湾休闲度假区1期B地块竣工，四明山村拆迁安置小区竣工</t>
  </si>
  <si>
    <t>宁波银行数据中心项目</t>
  </si>
  <si>
    <t>建设商务办公及市分行数据中心大楼</t>
  </si>
  <si>
    <t>幕墙基本完成，室内装饰、机电设备开始安装</t>
  </si>
  <si>
    <t>江北谢家滨江JB13-02-12地块（云飞路以北商服地块）综合体</t>
  </si>
  <si>
    <t>总建筑面积19万平方米，拟建商务金融、住宿餐饮、住宅及配套设施于一体的综合体</t>
  </si>
  <si>
    <t>完成总工程量的50%</t>
  </si>
  <si>
    <t>江北明州文化创意广场（华辰地块）</t>
  </si>
  <si>
    <t>总用地面积约26.3亩，总建筑面积约5.6万平方米 ，其中地上约4.1万平方米，地下约1.5万平方米,拟建商业、商务楼宇，业态文化创意产业</t>
  </si>
  <si>
    <t>市政工程完成至25%</t>
  </si>
  <si>
    <t>绿地宁波智慧新城项目（一期）</t>
  </si>
  <si>
    <t>商业办公建筑面积约10.8万平方米,酒店建筑面积约16万平方米,拟建电子商务、研发中心及物流管理及相关配套设施</t>
  </si>
  <si>
    <t>4#地块1-5#楼主体进入墙面粉刷、外墙装饰施工阶段</t>
  </si>
  <si>
    <t>江北湾头城市综合体项目</t>
  </si>
  <si>
    <t>总建筑面积约41万平方米，拟建商业万象城、万象天地商业街、办公组团、住宅及配套设施于一体的综合体</t>
  </si>
  <si>
    <t>地下室施工</t>
  </si>
  <si>
    <t>宁波前洋E商小镇电子商务产业基地工程</t>
  </si>
  <si>
    <t>建筑11.3万平方米的商务办公楼</t>
  </si>
  <si>
    <t>主体完成</t>
  </si>
  <si>
    <t>△天喔国际中心(广厦怡庭东侧地块)项目</t>
  </si>
  <si>
    <t>总用地约39.5亩；总建筑面积约8.7万平方米，其中地上建筑面积约6.6万平方米，地下建筑面积约2.1万平方米。地下停车库一层，机动车位580个</t>
  </si>
  <si>
    <t>3月份开工，桩基施工</t>
  </si>
  <si>
    <t>△江北螺钉厂地块商务大楼</t>
  </si>
  <si>
    <t xml:space="preserve">总用地面积约35亩，总建筑面积约7.6万平方米。其中地上面积约4.7万平方米，包括商业、商务办公、娱乐及相应配套设施；地下建筑面积约2.8万平方米，主要建设地下停车库等  </t>
  </si>
  <si>
    <t xml:space="preserve">3月份开工，地下室主体施工基本完成  </t>
  </si>
  <si>
    <t>△江北区湾头（JB05-02-21）地块开发项目</t>
  </si>
  <si>
    <t>总用地面积122亩，总建筑面积约为28万平方米，主要建设住宅及相应商业配套设施。分两期实施，其中一期占地面积60亩，总建筑面积14万平方米；二期占地62亩，总建筑面积14.3万平方米</t>
  </si>
  <si>
    <t>4季度开工，地下基础施工</t>
  </si>
  <si>
    <t>△宁大北侧综合开发项目</t>
  </si>
  <si>
    <t>项目占地158亩，用途商住混合综合开发</t>
  </si>
  <si>
    <t>一期4月份开工，地下室完成，进入主体施工</t>
  </si>
  <si>
    <t>宁波（镇海）红星国际广场</t>
  </si>
  <si>
    <t>规划建筑面积约33万平方米；集商务办公和现代家居为一体的城市综合体</t>
  </si>
  <si>
    <t>B地块完成交房，A地块主体装修，商业地块验收</t>
  </si>
  <si>
    <t>镇海吾悦广场项目</t>
  </si>
  <si>
    <t>总建筑面积53万平方米，拟规划建设时尚购物中心、大型超市、商业街、餐饮、零售主力店、3D影院、住宅等于一体的城市综合体</t>
  </si>
  <si>
    <t>一、二期竣工，三期主体结构封顶</t>
  </si>
  <si>
    <t>镇海上城印象城市综合体</t>
  </si>
  <si>
    <t>总用地面积3.8万平方米，主要打造以商业街、儿童梦工厂、艺术科技海洋乐园、住宅组成的城市综合体</t>
  </si>
  <si>
    <t>建筑主体施工完成</t>
  </si>
  <si>
    <t>镇海御水龙都</t>
  </si>
  <si>
    <t>总建筑面积为240万平方米，集住宅、商务、百货为一体的城市综合体</t>
  </si>
  <si>
    <t>一期商业地块主体施工，二期住宅南地块市政景观施工，北地块主体施工</t>
  </si>
  <si>
    <t>△镇海利时九龙湖十字路村地块项目</t>
  </si>
  <si>
    <t>项目规划区域面积约300亩，出让面积238亩，建筑总面积约15万平方米，包含酒店、商业和住宅，打造具有普罗旺斯风貌的浙江著名异域风情旅游度假目的地</t>
  </si>
  <si>
    <t>△镇海中官路创业创新大街</t>
  </si>
  <si>
    <t>项目占地面积5873亩，分三期开发建设，打造创新设计中心（设计谷）、新材料科研中心（材料谷）、绿色智能智造创新中心（智能谷）。先行启动宁大花园南侧地块、1688新青年广场项目的开发建设</t>
  </si>
  <si>
    <t>宁大花园南侧地块、1688新青年广场项目开工建设</t>
  </si>
  <si>
    <t>〇北仑中青创文化广场项目</t>
  </si>
  <si>
    <t>总建筑面积约31.2万平方米，建设文化广场和文化主题商业设施</t>
  </si>
  <si>
    <t>完成设备安装和内装修施工，年底竣工投用</t>
  </si>
  <si>
    <t>△王家园商务办公楼项目</t>
  </si>
  <si>
    <t>用地面积35.8亩，建筑面积6.7万平方米</t>
  </si>
  <si>
    <t>1月份办结施工许可证并开工建设，6月完成地下室施工，12月份主体结构施工</t>
  </si>
  <si>
    <t>〇鄞州圣嘉大厦</t>
  </si>
  <si>
    <t>鄞州新城大厦：用地43.2亩，总建筑面积14.9万平方米，建成公寓式办公、酒店及办公为一体的超高综合楼</t>
  </si>
  <si>
    <t xml:space="preserve">年底完工  </t>
  </si>
  <si>
    <t>宁波新世界广场</t>
  </si>
  <si>
    <t>建设集高档国际生活社区、一幢250米超高层地标式塔楼和一幢8层办公楼和沿铸坊街二层高商业裙楼的大型综合项目</t>
  </si>
  <si>
    <t>7-11#地块12月份主体结顶，装修工程施工；5#地块12月份完成地下室工程，主体结构施工；12#地块12月份主体结顶</t>
  </si>
  <si>
    <t>鄞州城市综合体项目—东部新城银泰城</t>
  </si>
  <si>
    <t>用地225亩，建筑面积61万平方米，建成多层购物中心、高层办公建筑、高层居住建筑、高层公寓建筑及底层商业，提升宁波东部新城商业品位</t>
  </si>
  <si>
    <t xml:space="preserve">住宅5月底竣工；大商业3月底交付；写字楼9月底竣工    </t>
  </si>
  <si>
    <t>鄞州钱湖乐都汇购物广场</t>
  </si>
  <si>
    <t xml:space="preserve">用地31.4亩，总建筑面积9.7万平方米  </t>
  </si>
  <si>
    <t>9月底地下三层完工，年底主体结构施工</t>
  </si>
  <si>
    <t>△鄞州区财富管理总部</t>
  </si>
  <si>
    <t>全力打造全国示范金融，小镇分南北两个地块，其中南地块用地面积约为49.5亩，建筑面积约为1.9万平米；北地块用地面积约为29.8亩，建筑面积约为3万平米</t>
  </si>
  <si>
    <r>
      <rPr>
        <sz val="10"/>
        <color theme="1"/>
        <rFont val="宋体"/>
        <charset val="134"/>
      </rPr>
      <t>完成工程量</t>
    </r>
    <r>
      <rPr>
        <sz val="10"/>
        <color theme="1"/>
        <rFont val="����"/>
        <charset val="134"/>
      </rPr>
      <t>20%</t>
    </r>
  </si>
  <si>
    <t>△鄞州质量检测中心项目</t>
  </si>
  <si>
    <t>建筑面积27021.7平方米，按照办公室面积与装修标准进行改造并提高利用率，同时对大楼结构承重加固</t>
  </si>
  <si>
    <t>12月完成工程量的20%</t>
  </si>
  <si>
    <t>奉化新城国际中心建设项目</t>
  </si>
  <si>
    <t>用地面积约10亩，建设面积2.4万平方米</t>
  </si>
  <si>
    <t>基本完成土建工程</t>
  </si>
  <si>
    <t>苏宁集团宁波地区电子运营中心项目</t>
  </si>
  <si>
    <t>总用地154亩，总建筑面积14万平方米</t>
  </si>
  <si>
    <t>年内主体结构完工</t>
  </si>
  <si>
    <t>深圳国际宁波综合物流港项目</t>
  </si>
  <si>
    <t>总用地290亩，总建筑面积15万平方米</t>
  </si>
  <si>
    <t>年内仓库部分主体结构完成70%</t>
  </si>
  <si>
    <t>宁波农副产品物流中心一期项目</t>
  </si>
  <si>
    <t>总用地508亩，总建筑面积30万平方米</t>
  </si>
  <si>
    <t>一期交易市场争取主体结构完成50%，高层部分地下室顶板混凝土浇筑完成</t>
  </si>
  <si>
    <t>奉化万达广场项目</t>
  </si>
  <si>
    <t>总用地面积232亩，地上建筑面积约39万平方米，地下建筑面积约1.2万平方米</t>
  </si>
  <si>
    <t>完成商业地块和部分住宅土建工程</t>
  </si>
  <si>
    <t>余姚丰轩（仓储）物流项目</t>
  </si>
  <si>
    <t>新建物流产业园用房24万平方米</t>
  </si>
  <si>
    <t>二期主体开始施工</t>
  </si>
  <si>
    <t>△宁波韵达货运有限公司电商产业园项目</t>
  </si>
  <si>
    <t>占地90亩，新建厂房7万平方米</t>
  </si>
  <si>
    <t>主体厂房建设</t>
  </si>
  <si>
    <t>△余姚宝湾国际电商物流园项目</t>
  </si>
  <si>
    <t>建筑面积约10万平方米仓储及办公楼</t>
  </si>
  <si>
    <t>预计8月份开工建设，主体厂房施工</t>
  </si>
  <si>
    <t>△余姚市中意宁波生态园生活设施配套项目</t>
  </si>
  <si>
    <t>企业服务中心以西，中兴路以东，占地约200亩，总建筑面积约27万平方米，其中地上建筑面积18.6万平方米，地下建筑面积8.5万平方米。主要功能为商业、办公、展览、酒店</t>
  </si>
  <si>
    <t>年底开工建设</t>
  </si>
  <si>
    <t>余姚泗门·嘉悦广场建设项目</t>
  </si>
  <si>
    <t>新建商业用房2万平方米、酒店4万平方米</t>
  </si>
  <si>
    <t>商业部分主体施工</t>
  </si>
  <si>
    <t>余姚牟山湖休闲度假区</t>
  </si>
  <si>
    <t>规划区面积18.6平方公里，开发建设为长三角高端休闲度假旅游区，包括意大利城、酒店、高档住宅、商务会所、市民养身健身中心、水上乐园、青少年活动中心、历史文化古迹开发等</t>
  </si>
  <si>
    <t>政策处理，安置房二期建设，配套设施施工</t>
  </si>
  <si>
    <t>余姚中国塑料城建设项目</t>
  </si>
  <si>
    <t>集核心商务区、原料机械交易区、展览展示服务区、仓储物流配套区等四大功能区块等项目</t>
  </si>
  <si>
    <t>政策处理，电子商务基地及配套基础设施建设</t>
  </si>
  <si>
    <t>余姚时代广场建设工程</t>
  </si>
  <si>
    <t>集商业、休闲、购物、旅游、商住等为一体</t>
  </si>
  <si>
    <t>主体广场基本完成</t>
  </si>
  <si>
    <t>余姚河姆渡国际广场建设工程</t>
  </si>
  <si>
    <t>建筑面积为62万平方米，集酒店、商务办公、会议、餐饮、购物、娱乐、休闲和生活居住于一体的多业态城市综合体</t>
  </si>
  <si>
    <t>二期主体施工</t>
  </si>
  <si>
    <t>余姚姚北新城核心区项目</t>
  </si>
  <si>
    <t>余姚姚北新城核心区：规划用地面积2万平方公里，规划总建筑面积180万平方米，集商贸、市场、专业性研发设计、特色制造业集群等职能。拟引进大型购物超市、酒店、城市综合体等项目</t>
  </si>
  <si>
    <t>政策处理，完成部分厂房建设，配套实施施工</t>
  </si>
  <si>
    <t>余姚保利商业文化广场建设工程</t>
  </si>
  <si>
    <t>规划总建筑面积56.4万平方米，集文化、娱乐、休闲、购物、餐饮和住宅等功能为一体</t>
  </si>
  <si>
    <t>商业部分施工</t>
  </si>
  <si>
    <t>余姚慧聪家电产业新城项目</t>
  </si>
  <si>
    <t>建筑面积20万平方米</t>
  </si>
  <si>
    <t>一期基本完成，附属施工</t>
  </si>
  <si>
    <t>余姚中意宁波生态产业园（一期）</t>
  </si>
  <si>
    <t>总体上呈现“一园四区”的空间布局，分别为核心商务服务区、先进制造业集聚区、新兴产业综合区和旅游休闲生态区</t>
  </si>
  <si>
    <t>厂房及配套基础设施施工</t>
  </si>
  <si>
    <t>余姚机器人小镇城市客厅建设工程</t>
  </si>
  <si>
    <t>总建筑面积10万平方米，其中地上建筑面积7万平方米，地下建筑面积3万平方米，包括长三角千人服务中心、专家研发楼、公寓式酒店</t>
  </si>
  <si>
    <t>主体施工，配套基础设施建设</t>
  </si>
  <si>
    <t>〇慈溪市商品市场园区农贸城项目</t>
  </si>
  <si>
    <t xml:space="preserve">总用地面积289.7亩，总建筑面积30.8万平方米，地下室5.6万平方米  </t>
  </si>
  <si>
    <t xml:space="preserve">主体、附属和设备安装完成，竣工验收  </t>
  </si>
  <si>
    <t>〇慈溪周巷镇综合商贸城(食品城迁建工程)项目</t>
  </si>
  <si>
    <t>总建筑面积约14万平方米，其中地上建筑面积11.7万平方米，地下建筑面积2.6万平方米</t>
  </si>
  <si>
    <t>慈溪景观大道两侧商业综合体项目</t>
  </si>
  <si>
    <t>拟在景观大道两侧，建成沿街特色的商业及住宅综合体，同时配建大型地下停车库</t>
  </si>
  <si>
    <t>沿街特色的商业及住宅综合体建设</t>
  </si>
  <si>
    <t>慈溪城南板块城市综合体项目</t>
  </si>
  <si>
    <t xml:space="preserve">大型城市综合体，总建筑面积约40万平方米  </t>
  </si>
  <si>
    <t>综合体建设及配套施工</t>
  </si>
  <si>
    <t>慈溪大数据云基地项目</t>
  </si>
  <si>
    <t xml:space="preserve">宁波数梦工场有限公司与宁波电信合作启动政务云、工业云、民生云建设，提供大数据及云计算方面的整体规划设计、实施审核及项目验收等全生命周期服务  </t>
  </si>
  <si>
    <t>完成民生大数据项目运行；开展信用大数据和智能物联网大数据项目的建设工作</t>
  </si>
  <si>
    <t>慈溪龙山新城城市综合体</t>
  </si>
  <si>
    <t>项目总建筑面积约60万方，项目建成后将成为龙山新城商业中心</t>
  </si>
  <si>
    <t xml:space="preserve">完成主体建设，进行附属工程的建设及室内外装修  </t>
  </si>
  <si>
    <t>慈溪丰树集团现代服务产业园项目</t>
  </si>
  <si>
    <t>新增建筑面积28万平方米，建设物流为主的现代产业园</t>
  </si>
  <si>
    <t>慈溪轻纺布料城</t>
  </si>
  <si>
    <t xml:space="preserve">总建筑面积42.3万平方米，地下室6.3万平方米  </t>
  </si>
  <si>
    <t>一期、三期地下室结构完成；二期、四期地下室完成70%</t>
  </si>
  <si>
    <t>△宁海滴水湾度假综合体</t>
  </si>
  <si>
    <t>占地300亩，项目涵盖养老养生旅游度假公寓、度假酒店、森林温泉、演艺文化剧场、亲水项目、水上美食街等配套项目设施</t>
  </si>
  <si>
    <t>△宁海蓝色慧谷项目</t>
  </si>
  <si>
    <t>占地210亩，建筑面积22万平方米</t>
  </si>
  <si>
    <t>开工建设，局部基础完成</t>
  </si>
  <si>
    <t>△宁海湖西特色商业街区项目</t>
  </si>
  <si>
    <t>占地233亩，建筑面积7.5万平方米</t>
  </si>
  <si>
    <t>完成地下结构</t>
  </si>
  <si>
    <t>宁海物流中心（冠北区）一期项目</t>
  </si>
  <si>
    <t>物流大楼占地15亩，建筑面积2.6万平方米，久久机械4S店占地22亩，建筑面积1.2万平方米，冷链仓储占地46亩，建筑面积约5万平方米，市政基础设施冠枫路长380米，路面宽15米；以及配套道路景观绿化工程，综合商业中心占地30亩，建筑面积约5万平方米，得力电商产业园一期占地170亩，建筑面积约25万平方米</t>
  </si>
  <si>
    <t>物流大楼、久久机械4S店等竣工，冷链仓储、综合商业中心完成地基基础分部30%，得力电商产业园一期基础土方开挖及基础分部工程施工</t>
  </si>
  <si>
    <t>宁海上金国际商业文化旅游区项目</t>
  </si>
  <si>
    <t>建设用地880亩，建筑面积50万平方米，建设有商业文化旅游区主景区、酒吧餐饮服务一条街、五星级度假酒店及国际商业论坛中心、SPA娱乐度假中心、国际顶尖养生中心、四星级商务酒店、企业家会所、高端景观住宅区等</t>
  </si>
  <si>
    <t>主景区基本建成</t>
  </si>
  <si>
    <t>宁海温泉度假区项目</t>
  </si>
  <si>
    <t>包括裸心泉度假中心、温泉大庄山谷等项目</t>
  </si>
  <si>
    <t>大众温泉度假酒店一期完成60%工程量；裸心泉温泉度假中心一期工程建成，二期主体工程建设等</t>
  </si>
  <si>
    <t>宁海梅桥综合商业广场</t>
  </si>
  <si>
    <t>占地60亩，建筑面积14.5万平方米，其中地下3.8万平方米</t>
  </si>
  <si>
    <t>基础完成，局部主体完成</t>
  </si>
  <si>
    <t>宁海生命健康科技城</t>
  </si>
  <si>
    <t>宁波生园生物-国宾健康管理中心及医学转化中心：总用地面积30亩，总建筑面积3万平方米；中科院上海药物所宁波生物产业创新中心：总用地面积52亩，建筑面积5.7万平方米</t>
  </si>
  <si>
    <t>中科院上海药物所宁波生物产业创新中心竣工；宁波生园生物-国宾健康管理中心及医学转化中心开工建设</t>
  </si>
  <si>
    <t>象山申菱综合体项目</t>
  </si>
  <si>
    <t>建筑面积约10万平方米，住宅、商业及配套设施</t>
  </si>
  <si>
    <t>商业地块主体结顶，住宅地块主体建设</t>
  </si>
  <si>
    <t>浙江广电象山影视基地项目</t>
  </si>
  <si>
    <t xml:space="preserve">总用地面积1006亩，建设国际一流国内领先的影视文化旅游综合体  </t>
  </si>
  <si>
    <t xml:space="preserve">二期完工，三期主体建设  </t>
  </si>
  <si>
    <t>象山东海铭城项目</t>
  </si>
  <si>
    <t xml:space="preserve">建筑面积12万平方米，打造以休闲度假、康疗养生为主题，集酒店、会议中心、温泉中心、风情小镇、海鲜美食街、景观房产等项目为一体的大型休闲旅游度假村  </t>
  </si>
  <si>
    <t xml:space="preserve">希尔顿酒店和酒店养生中心装修施工；恒大19号地块精装修，配套设施施工  </t>
  </si>
  <si>
    <t>华美大目湾旅游休闲综合体项目</t>
  </si>
  <si>
    <t xml:space="preserve">总用地面积730亩，建设水上乐园、游乐园、景点、居住社区及其他配套设施  </t>
  </si>
  <si>
    <t xml:space="preserve">居住区二期部分主体工程完成；主题乐园游乐设施主体完成  </t>
  </si>
  <si>
    <t>象山国际水产保税冷链物流基地</t>
  </si>
  <si>
    <t xml:space="preserve">用地面积651亩，建筑面积42.9万平方米，宁波海洋渔业总部、渔货集散中心、保税冷链物流仓储、出口加工、综合配套等五大功能区  </t>
  </si>
  <si>
    <t xml:space="preserve">2#冷库及附属车间工程主体施工；码头及配套工程力争动建  </t>
  </si>
  <si>
    <t>象山半边山旅游度假区</t>
  </si>
  <si>
    <t xml:space="preserve">打造以生态、文化、运动、休闲为主题，具有商务会议、运动健身、修身养性、娱乐休闲等功能的富有鲜明时代特色的旅游休闲度假区  </t>
  </si>
  <si>
    <t xml:space="preserve">完成五彩渔镇主体结构  </t>
  </si>
  <si>
    <t>宁波市象山现代物流园公共服务中心</t>
  </si>
  <si>
    <t>总用地面积374亩，建设商贸流通、货运市场、仓储加工及配套设施</t>
  </si>
  <si>
    <t>一期工程完工</t>
  </si>
  <si>
    <t>象山县农村信用合作联社综合办公大楼</t>
  </si>
  <si>
    <t>用地面积21.5亩，建筑面积3.73万平方米，建设主楼21层、裙楼3层及配套设施</t>
  </si>
  <si>
    <t>高新区智慧园</t>
  </si>
  <si>
    <t>建筑面积约38万平方米，打造国内一流的研发基地</t>
  </si>
  <si>
    <t>部分地块竣工</t>
  </si>
  <si>
    <t>高新区太平鸟服饰研发基地</t>
  </si>
  <si>
    <t>总建筑面积7.3万平方米，打造服装设计研发基地</t>
  </si>
  <si>
    <t>宁波新材料（国际）创新中心</t>
  </si>
  <si>
    <t>建筑面积约43万平方米，打造集研发、总部等功能于一体的新材料研发创新基地</t>
  </si>
  <si>
    <t>A区工程基本完工，B区主体结顶</t>
  </si>
  <si>
    <t>〇高新区影视文化创意产业园</t>
  </si>
  <si>
    <t>总建筑面积30万平方米，包括民和惠风和畅文化产业园、意创国际港、凯仕德商业中心三个项目，打造影视文化创意产业园</t>
  </si>
  <si>
    <t>意创国际港12月竣工</t>
  </si>
  <si>
    <t>宁波象保合作区产业项目</t>
  </si>
  <si>
    <t>生产力中心项目、厂房及商业楼建筑面积16.6万平方米，区域基础设施面积5000亩，新建道路、河道、绿化等配套设施</t>
  </si>
  <si>
    <t>生产力中心13幢厂房完成50%，21层办公大楼建成30%；区内道路地基处理基本完成，河道开挖完成</t>
  </si>
  <si>
    <t>东钱湖国际教育论坛</t>
  </si>
  <si>
    <t>包括会议中心、民族教育博物馆、创意产业、企业总部等</t>
  </si>
  <si>
    <t>三季度创意产业区块开工</t>
  </si>
  <si>
    <t>东钱湖环湖旅游特色村</t>
  </si>
  <si>
    <t>改造环湖韩岭、下水、陶公、莫枝等旅游特色庄，建设连接环湖“四行”体系，提升商业、游览设施和居住环境</t>
  </si>
  <si>
    <t>推进老镇、老街保护开发，继续推进环湖“四行”体系相关配套设施建设</t>
  </si>
  <si>
    <t>东钱湖新城核心区项目</t>
  </si>
  <si>
    <t>包括商业、办公、酒店、文化艺术、度假休闲等功能区及挖湖工程等配套工程</t>
  </si>
  <si>
    <t>新城旅游交通集散中心地下室建设、新城路网建设</t>
  </si>
  <si>
    <t>△杭州湾华强复兴之路主题公园项目(宁波华强中华复兴文化园一期项目)</t>
  </si>
  <si>
    <t xml:space="preserve">占地500亩  </t>
  </si>
  <si>
    <t xml:space="preserve">开工建设    </t>
  </si>
  <si>
    <t>宁波国际赛车场</t>
  </si>
  <si>
    <t>项目总占地面积约264亩，建筑面积约15.3万平方米，主要建筑包括P房、看台、医疗中心、汽车酒店、赛车俱乐部、车库、车队办公室、剧院及博物馆等；还有方程式赛道、卡丁车赛道、其他辅助道路、停车场、绿化等</t>
  </si>
  <si>
    <t>完成赛道及一期房建主体工程</t>
  </si>
  <si>
    <t>△梅山海洋金融小镇三创基地（二期）</t>
  </si>
  <si>
    <t>本项目总用地约130亩，总建筑面积约17.4万平方米，其中地上建筑面积约15.3万平方米，地下建筑面积约2.万平方米，主要建设内容包括孵化办公楼、企业总部办公楼</t>
  </si>
  <si>
    <t>桩基及主体施工</t>
  </si>
  <si>
    <t>东部新城门户区（甬台商贸合作区）</t>
  </si>
  <si>
    <t>建筑面积71万平方米及配套设施</t>
  </si>
  <si>
    <t>地下结构施工</t>
  </si>
  <si>
    <t>世界中华宁波总商会</t>
  </si>
  <si>
    <t>占地面积1.4万平方米，总建筑面积为13万平方米，地上30层</t>
  </si>
  <si>
    <t>主体结构完成</t>
  </si>
  <si>
    <t>东部新城城市之光项目</t>
  </si>
  <si>
    <t>建筑面积105万平方米，包括酒店、滨水旗舰商业街、服务式公寓、水主题表演秀等商业娱乐项目的商业综合体</t>
  </si>
  <si>
    <t>10/12地块竣工交付；9/11地块进入装修阶段；5地块开工</t>
  </si>
  <si>
    <t>天平保险总部大楼</t>
  </si>
  <si>
    <t>用地面积1.5万平方米，总建筑面积15.3万平方米，地上43层，建设超5A级甲级写字楼</t>
  </si>
  <si>
    <t>东钱湖03-7项目（中东欧国家投资贸易博览会会馆）</t>
  </si>
  <si>
    <t>总建筑面积约7万平方米，由20栋院落式别墅和162间客房组成，并配套多功能宴会厅、庆典广场、特色餐饮、康体休闲等设施</t>
  </si>
  <si>
    <t>室内精装饰和室外市政景观绿化工程基本完成</t>
  </si>
  <si>
    <t>国展中心11号馆</t>
  </si>
  <si>
    <t>本工程位于宁波市东部新城国际贸易展览中心,项目总建筑面积43万平米，主要由办公、商业、展览及公共停车等配套设施组成</t>
  </si>
  <si>
    <t>四栋单体到2017年底结构全部结顶，砌体完成约40%，幕墙完成60%，室内公装完成30%，其余安装工程依据土建进度同步跟进</t>
  </si>
  <si>
    <t>宁波移动5G高速网络建设</t>
  </si>
  <si>
    <t>5G视频将从高清迈向全息，通信也将进入万物互联阶段，5G网络的理论速率可达每秒数十Gb，到2020年末，初步实现地市及县市城区5G试验网建设，争取规模商用</t>
  </si>
  <si>
    <t xml:space="preserve">根据集团和省公司的安排，积极关注技术演进；提前启动传输网，互联网出口等上联网络的建设，进行各项5G技术的试点，为后期融合演进部署相关基础条件；计划开展NB-IOT的组网和应用  </t>
  </si>
  <si>
    <t>宁波移动4G/4G+网络建设</t>
  </si>
  <si>
    <t xml:space="preserve">计划再建设宏站4000个，容量站3500个，小微站5000个，室分5000个，新增载频50000个。全面开通VOLTE等4G业务。实现4G网络下行300M，上行50M，或更高的带宽能力  </t>
  </si>
  <si>
    <t>计划开通宏站、室分、小微站共计3000多个；全网计划累计开通4G基站16500多个。进一步推广开通各类4G+技术，为用户打造卓越的4G网络，提供优越的网络应用</t>
  </si>
  <si>
    <t>宁波移动全光网络光纤到户工程</t>
  </si>
  <si>
    <t xml:space="preserve">预计至2020年新增80万线的光网络接入能力，总能力达到400万线，单用户平均接入速率超过100Mb/S。切实落实宽带提速降费、全光网村村通工程  </t>
  </si>
  <si>
    <t>新增10万线的光网络接入能力，覆盖总能力达到380万线；扩容端口30万端，总端口能力达到240万端；城域网出口带宽扩容到2000G以上</t>
  </si>
  <si>
    <t>浙东信息产业园建设项目</t>
  </si>
  <si>
    <t>在杭州湾新区建设通信枢纽中心、网络数据中心机房及云计算中心、创意研发中心、增值业务研发中心、通信产业链合作伙伴研发创业基地，打造成华东地区南翼最大信息通信产业园，总占地面积330亩。建设内容包括浙江省第二通信枢纽楼、IDC中心和云计算数据中心、维护支撑用房等，建筑面积达24.3万平方米</t>
  </si>
  <si>
    <t>启动内装修，具体包括枢纽楼、两幢数据中心及配套用房。2017年6月一期（含枢纽楼、两幢数据中心及配套用房）建成并投入使用</t>
  </si>
  <si>
    <t>482个</t>
  </si>
  <si>
    <t>注：</t>
  </si>
  <si>
    <t>△-2017年新开工项目</t>
  </si>
  <si>
    <t>〇-2017年计划投产项目</t>
  </si>
  <si>
    <t>S-2017年省重点项目</t>
  </si>
  <si>
    <t>A-2017年市重点A类项目</t>
  </si>
  <si>
    <t>B-2017年市重点B类项目</t>
  </si>
  <si>
    <t>J-2017年1月3日全省集中开工项目</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</si>
</sst>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48">
    <font>
      <sz val="11"/>
      <color theme="1"/>
      <name val="宋体"/>
      <charset val="134"/>
      <scheme val="minor"/>
    </font>
    <font>
      <b/>
      <sz val="12"/>
      <color theme="1"/>
      <name val="宋体"/>
      <charset val="134"/>
      <scheme val="minor"/>
    </font>
    <font>
      <sz val="10"/>
      <color theme="1"/>
      <name val="宋体"/>
      <charset val="134"/>
      <scheme val="minor"/>
    </font>
    <font>
      <sz val="11"/>
      <color indexed="10"/>
      <name val="宋体"/>
      <charset val="134"/>
    </font>
    <font>
      <sz val="11"/>
      <color rgb="FFFF0000"/>
      <name val="宋体"/>
      <charset val="134"/>
      <scheme val="minor"/>
    </font>
    <font>
      <sz val="10"/>
      <color indexed="10"/>
      <name val="宋体"/>
      <charset val="134"/>
    </font>
    <font>
      <sz val="10"/>
      <color rgb="FFFF0000"/>
      <name val="宋体"/>
      <charset val="134"/>
      <scheme val="minor"/>
    </font>
    <font>
      <b/>
      <sz val="11"/>
      <color theme="1"/>
      <name val="宋体"/>
      <charset val="134"/>
      <scheme val="minor"/>
    </font>
    <font>
      <b/>
      <sz val="20"/>
      <color theme="1"/>
      <name val="宋体"/>
      <charset val="134"/>
      <scheme val="minor"/>
    </font>
    <font>
      <sz val="10"/>
      <color theme="1"/>
      <name val="宋体"/>
      <charset val="134"/>
    </font>
    <font>
      <sz val="10"/>
      <name val="宋体"/>
      <charset val="134"/>
      <scheme val="minor"/>
    </font>
    <font>
      <sz val="11"/>
      <name val="宋体"/>
      <charset val="134"/>
      <scheme val="minor"/>
    </font>
    <font>
      <sz val="11"/>
      <color theme="1"/>
      <name val="宋体"/>
      <charset val="134"/>
    </font>
    <font>
      <sz val="11"/>
      <color indexed="8"/>
      <name val="宋体"/>
      <charset val="134"/>
    </font>
    <font>
      <sz val="10"/>
      <name val="宋体"/>
      <charset val="134"/>
    </font>
    <font>
      <sz val="9"/>
      <name val="宋体"/>
      <charset val="134"/>
    </font>
    <font>
      <sz val="10"/>
      <color indexed="8"/>
      <name val="宋体"/>
      <charset val="134"/>
    </font>
    <font>
      <sz val="12"/>
      <color theme="1"/>
      <name val="宋体"/>
      <charset val="134"/>
      <scheme val="minor"/>
    </font>
    <font>
      <sz val="20"/>
      <color theme="1"/>
      <name val="宋体"/>
      <charset val="134"/>
      <scheme val="minor"/>
    </font>
    <font>
      <b/>
      <sz val="18"/>
      <color theme="1"/>
      <name val="宋体"/>
      <charset val="134"/>
      <scheme val="minor"/>
    </font>
    <font>
      <sz val="18"/>
      <color theme="1"/>
      <name val="宋体"/>
      <charset val="134"/>
      <scheme val="minor"/>
    </font>
    <font>
      <sz val="12"/>
      <color rgb="FF000000"/>
      <name val="宋体"/>
      <charset val="134"/>
    </font>
    <font>
      <b/>
      <sz val="12"/>
      <color rgb="FF000000"/>
      <name val="宋体"/>
      <charset val="134"/>
    </font>
    <font>
      <sz val="10.5"/>
      <color rgb="FF000000"/>
      <name val="宋体"/>
      <charset val="134"/>
    </font>
    <font>
      <b/>
      <sz val="16"/>
      <color theme="1"/>
      <name val="宋体"/>
      <charset val="134"/>
      <scheme val="minor"/>
    </font>
    <font>
      <sz val="14"/>
      <color theme="1"/>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b/>
      <sz val="11"/>
      <color rgb="FF3F3F3F"/>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u/>
      <sz val="11"/>
      <color rgb="FF800080"/>
      <name val="宋体"/>
      <charset val="0"/>
      <scheme val="minor"/>
    </font>
    <font>
      <i/>
      <sz val="11"/>
      <color rgb="FF7F7F7F"/>
      <name val="宋体"/>
      <charset val="0"/>
      <scheme val="minor"/>
    </font>
    <font>
      <sz val="11"/>
      <color rgb="FF006100"/>
      <name val="宋体"/>
      <charset val="0"/>
      <scheme val="minor"/>
    </font>
    <font>
      <sz val="12"/>
      <name val="宋体"/>
      <charset val="134"/>
    </font>
    <font>
      <b/>
      <sz val="18"/>
      <color theme="3"/>
      <name val="宋体"/>
      <charset val="134"/>
      <scheme val="minor"/>
    </font>
    <font>
      <b/>
      <sz val="11"/>
      <color rgb="FFFFFFFF"/>
      <name val="宋体"/>
      <charset val="0"/>
      <scheme val="minor"/>
    </font>
    <font>
      <sz val="16"/>
      <name val="Times New Roman"/>
      <charset val="134"/>
    </font>
    <font>
      <sz val="10"/>
      <color theme="1"/>
      <name val="����"/>
      <charset val="134"/>
    </font>
  </fonts>
  <fills count="33">
    <fill>
      <patternFill patternType="none"/>
    </fill>
    <fill>
      <patternFill patternType="gray125"/>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6"/>
        <bgColor indexed="64"/>
      </patternFill>
    </fill>
    <fill>
      <patternFill patternType="solid">
        <fgColor rgb="FFA5A5A5"/>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5">
    <xf numFmtId="0" fontId="0" fillId="0" borderId="0"/>
    <xf numFmtId="42" fontId="0" fillId="0" borderId="0" applyFont="0" applyFill="0" applyBorder="0" applyAlignment="0" applyProtection="0">
      <alignment vertical="center"/>
    </xf>
    <xf numFmtId="0" fontId="26" fillId="11" borderId="0" applyNumberFormat="0" applyBorder="0" applyAlignment="0" applyProtection="0">
      <alignment vertical="center"/>
    </xf>
    <xf numFmtId="0" fontId="33" fillId="13"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7" borderId="0" applyNumberFormat="0" applyBorder="0" applyAlignment="0" applyProtection="0">
      <alignment vertical="center"/>
    </xf>
    <xf numFmtId="0" fontId="29" fillId="5" borderId="0" applyNumberFormat="0" applyBorder="0" applyAlignment="0" applyProtection="0">
      <alignment vertical="center"/>
    </xf>
    <xf numFmtId="43" fontId="0" fillId="0" borderId="0" applyFont="0" applyFill="0" applyBorder="0" applyAlignment="0" applyProtection="0">
      <alignment vertical="center"/>
    </xf>
    <xf numFmtId="0" fontId="27" fillId="16"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8" borderId="19" applyNumberFormat="0" applyFont="0" applyAlignment="0" applyProtection="0">
      <alignment vertical="center"/>
    </xf>
    <xf numFmtId="0" fontId="27" fillId="28" borderId="0" applyNumberFormat="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0">
      <alignment vertical="center"/>
    </xf>
    <xf numFmtId="0" fontId="4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17" applyNumberFormat="0" applyFill="0" applyAlignment="0" applyProtection="0">
      <alignment vertical="center"/>
    </xf>
    <xf numFmtId="0" fontId="28" fillId="0" borderId="17" applyNumberFormat="0" applyFill="0" applyAlignment="0" applyProtection="0">
      <alignment vertical="center"/>
    </xf>
    <xf numFmtId="0" fontId="27" fillId="20" borderId="0" applyNumberFormat="0" applyBorder="0" applyAlignment="0" applyProtection="0">
      <alignment vertical="center"/>
    </xf>
    <xf numFmtId="0" fontId="34" fillId="0" borderId="23" applyNumberFormat="0" applyFill="0" applyAlignment="0" applyProtection="0">
      <alignment vertical="center"/>
    </xf>
    <xf numFmtId="0" fontId="27" fillId="4" borderId="0" applyNumberFormat="0" applyBorder="0" applyAlignment="0" applyProtection="0">
      <alignment vertical="center"/>
    </xf>
    <xf numFmtId="0" fontId="35" fillId="24" borderId="21" applyNumberFormat="0" applyAlignment="0" applyProtection="0">
      <alignment vertical="center"/>
    </xf>
    <xf numFmtId="0" fontId="43" fillId="0" borderId="0">
      <alignment vertical="center"/>
    </xf>
    <xf numFmtId="0" fontId="39" fillId="24" borderId="20" applyNumberFormat="0" applyAlignment="0" applyProtection="0">
      <alignment vertical="center"/>
    </xf>
    <xf numFmtId="0" fontId="13" fillId="0" borderId="0">
      <alignment vertical="center"/>
    </xf>
    <xf numFmtId="0" fontId="45" fillId="32" borderId="24" applyNumberFormat="0" applyAlignment="0" applyProtection="0">
      <alignment vertical="center"/>
    </xf>
    <xf numFmtId="0" fontId="26" fillId="27" borderId="0" applyNumberFormat="0" applyBorder="0" applyAlignment="0" applyProtection="0">
      <alignment vertical="center"/>
    </xf>
    <xf numFmtId="0" fontId="27" fillId="17" borderId="0" applyNumberFormat="0" applyBorder="0" applyAlignment="0" applyProtection="0">
      <alignment vertical="center"/>
    </xf>
    <xf numFmtId="0" fontId="30" fillId="0" borderId="18" applyNumberFormat="0" applyFill="0" applyAlignment="0" applyProtection="0">
      <alignment vertical="center"/>
    </xf>
    <xf numFmtId="0" fontId="38" fillId="0" borderId="22" applyNumberFormat="0" applyFill="0" applyAlignment="0" applyProtection="0">
      <alignment vertical="center"/>
    </xf>
    <xf numFmtId="0" fontId="43" fillId="0" borderId="0">
      <alignment vertical="center"/>
    </xf>
    <xf numFmtId="0" fontId="42" fillId="30" borderId="0" applyNumberFormat="0" applyBorder="0" applyAlignment="0" applyProtection="0">
      <alignment vertical="center"/>
    </xf>
    <xf numFmtId="0" fontId="43" fillId="0" borderId="0">
      <alignment vertical="center"/>
    </xf>
    <xf numFmtId="0" fontId="43" fillId="0" borderId="0">
      <alignment vertical="center"/>
    </xf>
    <xf numFmtId="0" fontId="37" fillId="26" borderId="0" applyNumberFormat="0" applyBorder="0" applyAlignment="0" applyProtection="0">
      <alignment vertical="center"/>
    </xf>
    <xf numFmtId="0" fontId="26" fillId="6" borderId="0" applyNumberFormat="0" applyBorder="0" applyAlignment="0" applyProtection="0">
      <alignment vertical="center"/>
    </xf>
    <xf numFmtId="0" fontId="27" fillId="15" borderId="0" applyNumberFormat="0" applyBorder="0" applyAlignment="0" applyProtection="0">
      <alignment vertical="center"/>
    </xf>
    <xf numFmtId="0" fontId="26" fillId="14" borderId="0" applyNumberFormat="0" applyBorder="0" applyAlignment="0" applyProtection="0">
      <alignment vertical="center"/>
    </xf>
    <xf numFmtId="0" fontId="26" fillId="25" borderId="0" applyNumberFormat="0" applyBorder="0" applyAlignment="0" applyProtection="0">
      <alignment vertical="center"/>
    </xf>
    <xf numFmtId="0" fontId="26" fillId="23" borderId="0" applyNumberFormat="0" applyBorder="0" applyAlignment="0" applyProtection="0">
      <alignment vertical="center"/>
    </xf>
    <xf numFmtId="0" fontId="43" fillId="0" borderId="0"/>
    <xf numFmtId="0" fontId="26" fillId="19" borderId="0" applyNumberFormat="0" applyBorder="0" applyAlignment="0" applyProtection="0">
      <alignment vertical="center"/>
    </xf>
    <xf numFmtId="0" fontId="27" fillId="31" borderId="0" applyNumberFormat="0" applyBorder="0" applyAlignment="0" applyProtection="0">
      <alignment vertical="center"/>
    </xf>
    <xf numFmtId="0" fontId="46" fillId="0" borderId="0"/>
    <xf numFmtId="0" fontId="27" fillId="3" borderId="0" applyNumberFormat="0" applyBorder="0" applyAlignment="0" applyProtection="0">
      <alignment vertical="center"/>
    </xf>
    <xf numFmtId="0" fontId="26" fillId="29" borderId="0" applyNumberFormat="0" applyBorder="0" applyAlignment="0" applyProtection="0">
      <alignment vertical="center"/>
    </xf>
    <xf numFmtId="0" fontId="26" fillId="22" borderId="0" applyNumberFormat="0" applyBorder="0" applyAlignment="0" applyProtection="0">
      <alignment vertical="center"/>
    </xf>
    <xf numFmtId="0" fontId="27" fillId="21" borderId="0" applyNumberFormat="0" applyBorder="0" applyAlignment="0" applyProtection="0">
      <alignment vertical="center"/>
    </xf>
    <xf numFmtId="0" fontId="26" fillId="12" borderId="0" applyNumberFormat="0" applyBorder="0" applyAlignment="0" applyProtection="0">
      <alignment vertical="center"/>
    </xf>
    <xf numFmtId="0" fontId="43" fillId="0" borderId="0"/>
    <xf numFmtId="0" fontId="27" fillId="18" borderId="0" applyNumberFormat="0" applyBorder="0" applyAlignment="0" applyProtection="0">
      <alignment vertical="center"/>
    </xf>
    <xf numFmtId="0" fontId="27" fillId="10" borderId="0" applyNumberFormat="0" applyBorder="0" applyAlignment="0" applyProtection="0">
      <alignment vertical="center"/>
    </xf>
    <xf numFmtId="0" fontId="26" fillId="2" borderId="0" applyNumberFormat="0" applyBorder="0" applyAlignment="0" applyProtection="0">
      <alignment vertical="center"/>
    </xf>
    <xf numFmtId="0" fontId="27" fillId="9" borderId="0" applyNumberFormat="0" applyBorder="0" applyAlignment="0" applyProtection="0">
      <alignment vertical="center"/>
    </xf>
    <xf numFmtId="0" fontId="43" fillId="0" borderId="0">
      <alignment vertical="center"/>
    </xf>
    <xf numFmtId="0" fontId="15" fillId="0" borderId="0">
      <alignment vertical="center"/>
    </xf>
    <xf numFmtId="0" fontId="46" fillId="0" borderId="0"/>
    <xf numFmtId="0" fontId="15" fillId="0" borderId="0">
      <alignment vertical="center"/>
    </xf>
    <xf numFmtId="0" fontId="43" fillId="0" borderId="0">
      <alignment vertical="center"/>
    </xf>
    <xf numFmtId="0" fontId="43" fillId="0" borderId="0">
      <alignment vertical="center"/>
    </xf>
    <xf numFmtId="0" fontId="43" fillId="0" borderId="0">
      <alignment vertical="center"/>
    </xf>
  </cellStyleXfs>
  <cellXfs count="216">
    <xf numFmtId="0" fontId="0" fillId="0" borderId="0" xfId="0"/>
    <xf numFmtId="0" fontId="0" fillId="0" borderId="0" xfId="0" applyFill="1" applyAlignment="1"/>
    <xf numFmtId="0" fontId="1" fillId="0" borderId="0" xfId="0" applyFont="1" applyFill="1" applyAlignment="1">
      <alignment horizontal="center" vertical="center" wrapText="1"/>
    </xf>
    <xf numFmtId="0" fontId="1" fillId="0" borderId="0" xfId="0" applyFont="1" applyFill="1" applyAlignment="1">
      <alignment vertical="center"/>
    </xf>
    <xf numFmtId="0" fontId="0" fillId="0" borderId="0" xfId="0" applyFill="1" applyAlignment="1">
      <alignment vertical="center" wrapText="1"/>
    </xf>
    <xf numFmtId="0" fontId="0" fillId="0" borderId="0" xfId="0" applyFont="1" applyFill="1" applyAlignment="1">
      <alignment vertical="center" wrapText="1"/>
    </xf>
    <xf numFmtId="0" fontId="2" fillId="0" borderId="0" xfId="0" applyFont="1" applyFill="1" applyAlignment="1">
      <alignment vertical="center" wrapText="1"/>
    </xf>
    <xf numFmtId="0" fontId="3" fillId="0" borderId="0" xfId="0" applyNumberFormat="1" applyFont="1" applyFill="1" applyBorder="1" applyAlignment="1">
      <alignment vertical="center" wrapText="1"/>
    </xf>
    <xf numFmtId="0" fontId="4" fillId="0" borderId="0" xfId="0" applyFont="1" applyFill="1" applyAlignment="1">
      <alignment vertical="center" wrapText="1"/>
    </xf>
    <xf numFmtId="0" fontId="0" fillId="0" borderId="0" xfId="0" applyNumberFormat="1" applyFont="1" applyFill="1" applyBorder="1" applyAlignment="1">
      <alignment wrapText="1"/>
    </xf>
    <xf numFmtId="0" fontId="1" fillId="0" borderId="0" xfId="0" applyFont="1" applyFill="1"/>
    <xf numFmtId="0" fontId="0" fillId="0" borderId="0" xfId="0" applyFont="1" applyFill="1" applyBorder="1" applyAlignment="1">
      <alignment vertical="center" wrapText="1"/>
    </xf>
    <xf numFmtId="0" fontId="3" fillId="0" borderId="0" xfId="0" applyFont="1" applyFill="1" applyAlignment="1">
      <alignment vertical="center" wrapText="1"/>
    </xf>
    <xf numFmtId="0" fontId="4" fillId="0" borderId="0" xfId="0" applyNumberFormat="1" applyFont="1" applyFill="1" applyBorder="1" applyAlignment="1">
      <alignment vertical="center" wrapText="1"/>
    </xf>
    <xf numFmtId="0" fontId="0" fillId="0" borderId="0" xfId="0" applyFont="1" applyFill="1"/>
    <xf numFmtId="0" fontId="4" fillId="0" borderId="0" xfId="0" applyFont="1" applyFill="1" applyAlignment="1">
      <alignment wrapText="1"/>
    </xf>
    <xf numFmtId="0" fontId="0" fillId="0" borderId="0" xfId="0" applyNumberFormat="1" applyFont="1" applyFill="1" applyBorder="1" applyAlignment="1">
      <alignment vertical="center" wrapText="1"/>
    </xf>
    <xf numFmtId="0" fontId="5" fillId="0" borderId="0" xfId="36" applyFont="1" applyFill="1" applyBorder="1">
      <alignment vertical="center"/>
    </xf>
    <xf numFmtId="0" fontId="5" fillId="0" borderId="0" xfId="34" applyFont="1" applyFill="1" applyBorder="1">
      <alignment vertical="center"/>
    </xf>
    <xf numFmtId="0" fontId="6" fillId="0" borderId="0" xfId="0" applyFont="1" applyFill="1" applyAlignment="1">
      <alignment vertical="center" wrapText="1"/>
    </xf>
    <xf numFmtId="0" fontId="5" fillId="0" borderId="0" xfId="26" applyFont="1" applyFill="1" applyBorder="1">
      <alignment vertical="center"/>
    </xf>
    <xf numFmtId="0" fontId="0" fillId="0" borderId="0" xfId="0" applyFill="1" applyAlignment="1">
      <alignment wrapText="1"/>
    </xf>
    <xf numFmtId="0" fontId="5" fillId="0" borderId="0" xfId="17" applyNumberFormat="1" applyFont="1" applyFill="1" applyBorder="1" applyAlignment="1">
      <alignment vertical="center"/>
    </xf>
    <xf numFmtId="0" fontId="7"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horizontal="center"/>
    </xf>
    <xf numFmtId="0" fontId="0" fillId="0" borderId="0" xfId="0" applyFont="1" applyFill="1" applyAlignment="1">
      <alignment horizontal="left"/>
    </xf>
    <xf numFmtId="0" fontId="0" fillId="0" borderId="0" xfId="0" applyFill="1"/>
    <xf numFmtId="0" fontId="8" fillId="0" borderId="0" xfId="0" applyFont="1" applyFill="1" applyBorder="1" applyAlignment="1">
      <alignment horizontal="center" vertical="center"/>
    </xf>
    <xf numFmtId="0" fontId="0" fillId="0" borderId="0" xfId="0" applyFill="1" applyBorder="1" applyAlignment="1"/>
    <xf numFmtId="0" fontId="2" fillId="0" borderId="1" xfId="0" applyFont="1" applyFill="1" applyBorder="1" applyAlignment="1">
      <alignment horizontal="right" vertical="center"/>
    </xf>
    <xf numFmtId="0" fontId="2" fillId="0" borderId="1" xfId="0" applyFont="1" applyFill="1" applyBorder="1" applyAlignment="1">
      <alignment horizontal="right"/>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2"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0" fontId="11" fillId="0" borderId="0" xfId="0" applyFont="1" applyFill="1" applyAlignment="1"/>
    <xf numFmtId="0" fontId="1"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 fillId="0" borderId="3" xfId="0" applyFont="1"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xf numFmtId="0" fontId="9" fillId="0" borderId="4"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2" xfId="0" applyNumberFormat="1" applyFont="1" applyFill="1" applyBorder="1" applyAlignment="1">
      <alignment horizontal="left" vertical="center" wrapText="1"/>
    </xf>
    <xf numFmtId="0" fontId="9" fillId="0" borderId="3" xfId="53" applyFont="1" applyFill="1" applyBorder="1" applyAlignment="1">
      <alignment horizontal="left" vertical="center" wrapText="1"/>
    </xf>
    <xf numFmtId="0" fontId="12" fillId="0" borderId="6" xfId="0" applyNumberFormat="1" applyFont="1" applyFill="1" applyBorder="1" applyAlignment="1">
      <alignment vertical="center" wrapText="1"/>
    </xf>
    <xf numFmtId="0" fontId="9" fillId="0" borderId="7" xfId="0" applyNumberFormat="1" applyFont="1" applyFill="1" applyBorder="1" applyAlignment="1">
      <alignment vertical="center" wrapText="1"/>
    </xf>
    <xf numFmtId="0" fontId="9" fillId="0" borderId="7" xfId="0" applyNumberFormat="1" applyFont="1" applyFill="1" applyBorder="1" applyAlignment="1">
      <alignment horizontal="center" vertical="center" wrapText="1"/>
    </xf>
    <xf numFmtId="0" fontId="9" fillId="0" borderId="8" xfId="0" applyNumberFormat="1" applyFont="1" applyFill="1" applyBorder="1" applyAlignment="1">
      <alignment vertical="center" wrapText="1"/>
    </xf>
    <xf numFmtId="0" fontId="9" fillId="0" borderId="9"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12" fillId="0" borderId="10"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9" fillId="0" borderId="0" xfId="0" applyFont="1" applyFill="1" applyBorder="1" applyAlignment="1">
      <alignment vertical="center" wrapText="1"/>
    </xf>
    <xf numFmtId="0" fontId="2" fillId="0" borderId="10" xfId="0" applyFont="1" applyFill="1" applyBorder="1" applyAlignment="1">
      <alignment vertical="center" wrapText="1"/>
    </xf>
    <xf numFmtId="0" fontId="9" fillId="0" borderId="2" xfId="0" applyFont="1" applyFill="1" applyBorder="1" applyAlignment="1">
      <alignment horizontal="left" vertical="center" wrapText="1"/>
    </xf>
    <xf numFmtId="0" fontId="0" fillId="0" borderId="2" xfId="0" applyFont="1" applyFill="1" applyBorder="1" applyAlignment="1">
      <alignment vertical="center"/>
    </xf>
    <xf numFmtId="0" fontId="0" fillId="0" borderId="2" xfId="0" applyFont="1" applyFill="1" applyBorder="1" applyAlignment="1">
      <alignment horizontal="left" vertical="center"/>
    </xf>
    <xf numFmtId="0" fontId="9" fillId="0" borderId="2" xfId="28" applyFont="1" applyFill="1" applyBorder="1" applyAlignment="1">
      <alignment horizontal="left" vertical="center" wrapText="1"/>
    </xf>
    <xf numFmtId="0" fontId="9" fillId="0" borderId="3" xfId="0" applyFont="1" applyFill="1" applyBorder="1" applyAlignment="1">
      <alignment vertical="center" wrapText="1"/>
    </xf>
    <xf numFmtId="0" fontId="9" fillId="0" borderId="5" xfId="0" applyFont="1" applyFill="1" applyBorder="1" applyAlignment="1">
      <alignment vertical="center" wrapText="1"/>
    </xf>
    <xf numFmtId="0" fontId="0" fillId="0" borderId="2" xfId="0" applyFont="1" applyFill="1" applyBorder="1" applyAlignment="1">
      <alignment horizontal="center" vertical="center"/>
    </xf>
    <xf numFmtId="0" fontId="0" fillId="0" borderId="3" xfId="0" applyFont="1" applyFill="1" applyBorder="1" applyAlignment="1">
      <alignment vertical="center"/>
    </xf>
    <xf numFmtId="0" fontId="9" fillId="0" borderId="2" xfId="0" applyNumberFormat="1" applyFont="1" applyFill="1" applyBorder="1" applyAlignment="1">
      <alignment vertical="center" wrapText="1"/>
    </xf>
    <xf numFmtId="0" fontId="9" fillId="0" borderId="3" xfId="0" applyNumberFormat="1" applyFont="1" applyFill="1" applyBorder="1" applyAlignment="1">
      <alignment vertical="center" wrapText="1"/>
    </xf>
    <xf numFmtId="0" fontId="9" fillId="0" borderId="4" xfId="0" applyNumberFormat="1" applyFont="1" applyFill="1" applyBorder="1" applyAlignment="1">
      <alignment vertical="center" wrapText="1"/>
    </xf>
    <xf numFmtId="0" fontId="9" fillId="0" borderId="5" xfId="0" applyNumberFormat="1" applyFont="1" applyFill="1" applyBorder="1" applyAlignment="1">
      <alignment vertical="center" wrapText="1"/>
    </xf>
    <xf numFmtId="0" fontId="9" fillId="0" borderId="3" xfId="0" applyNumberFormat="1" applyFont="1" applyFill="1" applyBorder="1" applyAlignment="1">
      <alignment horizontal="left" vertical="center" wrapText="1"/>
    </xf>
    <xf numFmtId="0" fontId="0" fillId="0" borderId="9" xfId="0" applyFont="1" applyFill="1" applyBorder="1"/>
    <xf numFmtId="0" fontId="12" fillId="0" borderId="0" xfId="0" applyFont="1" applyFill="1" applyBorder="1"/>
    <xf numFmtId="0" fontId="9" fillId="0" borderId="0" xfId="0" applyNumberFormat="1" applyFont="1" applyFill="1" applyBorder="1" applyAlignment="1">
      <alignment horizontal="center" vertical="center" wrapText="1"/>
    </xf>
    <xf numFmtId="0" fontId="12" fillId="0" borderId="10" xfId="0" applyFont="1" applyFill="1" applyBorder="1"/>
    <xf numFmtId="0" fontId="2" fillId="0" borderId="2" xfId="58" applyNumberFormat="1" applyFont="1" applyFill="1" applyBorder="1" applyAlignment="1">
      <alignment horizontal="center" vertical="center" wrapText="1"/>
    </xf>
    <xf numFmtId="0" fontId="2" fillId="0" borderId="2" xfId="37" applyNumberFormat="1" applyFont="1" applyFill="1" applyBorder="1" applyAlignment="1">
      <alignment horizontal="left" vertical="center" wrapText="1"/>
    </xf>
    <xf numFmtId="0" fontId="2" fillId="0" borderId="2" xfId="37"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0" xfId="0" applyNumberFormat="1" applyFont="1" applyFill="1" applyBorder="1" applyAlignment="1"/>
    <xf numFmtId="0" fontId="9" fillId="0" borderId="3" xfId="61" applyFont="1" applyFill="1" applyBorder="1" applyAlignment="1">
      <alignment horizontal="left" vertical="center" wrapText="1"/>
    </xf>
    <xf numFmtId="0" fontId="9" fillId="0" borderId="3" xfId="36" applyFont="1" applyFill="1" applyBorder="1">
      <alignment vertical="center"/>
    </xf>
    <xf numFmtId="0" fontId="9" fillId="0" borderId="4" xfId="0" applyNumberFormat="1"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12" fillId="0" borderId="3" xfId="0" applyNumberFormat="1" applyFont="1" applyFill="1" applyBorder="1" applyAlignment="1">
      <alignment vertical="center" wrapText="1"/>
    </xf>
    <xf numFmtId="0" fontId="9" fillId="0" borderId="3" xfId="64" applyFont="1" applyFill="1" applyBorder="1" applyAlignment="1">
      <alignment vertical="center" wrapText="1"/>
    </xf>
    <xf numFmtId="0" fontId="9" fillId="0" borderId="5"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0" fillId="0" borderId="4" xfId="0" applyFont="1" applyFill="1" applyBorder="1"/>
    <xf numFmtId="0" fontId="0" fillId="0" borderId="5" xfId="0" applyFont="1" applyFill="1" applyBorder="1"/>
    <xf numFmtId="0" fontId="12" fillId="0" borderId="4"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9" fillId="0" borderId="2" xfId="59" applyFont="1" applyFill="1" applyBorder="1" applyAlignment="1">
      <alignment horizontal="left" vertical="center" wrapText="1"/>
    </xf>
    <xf numFmtId="0" fontId="9" fillId="0" borderId="11" xfId="62" applyNumberFormat="1" applyFont="1" applyFill="1" applyBorder="1" applyAlignment="1" applyProtection="1">
      <alignment horizontal="left" vertical="center" wrapText="1"/>
    </xf>
    <xf numFmtId="0" fontId="9" fillId="0" borderId="11" xfId="36" applyNumberFormat="1" applyFont="1" applyFill="1" applyBorder="1" applyAlignment="1" applyProtection="1">
      <alignment horizontal="left" vertical="center" wrapText="1"/>
    </xf>
    <xf numFmtId="0" fontId="14" fillId="0" borderId="2" xfId="0" applyFont="1" applyFill="1" applyBorder="1" applyAlignment="1">
      <alignment horizontal="center" vertical="center" wrapText="1"/>
    </xf>
    <xf numFmtId="0" fontId="9" fillId="0" borderId="2" xfId="63" applyFont="1" applyFill="1" applyBorder="1" applyAlignment="1">
      <alignment horizontal="left" vertical="center" wrapText="1"/>
    </xf>
    <xf numFmtId="0" fontId="9" fillId="0" borderId="2" xfId="63" applyFont="1" applyFill="1" applyBorder="1" applyAlignment="1">
      <alignment horizontal="center" vertical="center"/>
    </xf>
    <xf numFmtId="0" fontId="9" fillId="0" borderId="2" xfId="63" applyFont="1" applyFill="1" applyBorder="1" applyAlignment="1">
      <alignment horizontal="center" vertical="center" wrapText="1"/>
    </xf>
    <xf numFmtId="0" fontId="9" fillId="0" borderId="2" xfId="61" applyFont="1" applyFill="1" applyBorder="1" applyAlignment="1">
      <alignment horizontal="center" vertical="center" wrapText="1"/>
    </xf>
    <xf numFmtId="0" fontId="9" fillId="0" borderId="12" xfId="63" applyNumberFormat="1" applyFont="1" applyFill="1" applyBorder="1" applyAlignment="1">
      <alignment horizontal="center" vertical="center" wrapText="1"/>
    </xf>
    <xf numFmtId="0" fontId="12" fillId="0" borderId="4" xfId="0" applyFont="1" applyFill="1" applyBorder="1"/>
    <xf numFmtId="0" fontId="12" fillId="0" borderId="5" xfId="0" applyFont="1" applyFill="1" applyBorder="1"/>
    <xf numFmtId="0" fontId="9" fillId="0" borderId="3" xfId="63" applyNumberFormat="1" applyFont="1" applyFill="1" applyBorder="1" applyAlignment="1">
      <alignment horizontal="left" vertical="center" wrapText="1"/>
    </xf>
    <xf numFmtId="0" fontId="9" fillId="0" borderId="3" xfId="34" applyFont="1" applyFill="1" applyBorder="1">
      <alignment vertical="center"/>
    </xf>
    <xf numFmtId="0" fontId="6" fillId="0" borderId="0" xfId="0" applyFont="1" applyFill="1"/>
    <xf numFmtId="0" fontId="9" fillId="0" borderId="2" xfId="60" applyFont="1" applyFill="1" applyBorder="1" applyAlignment="1">
      <alignment horizontal="left" vertical="center" wrapText="1"/>
    </xf>
    <xf numFmtId="0" fontId="9" fillId="0" borderId="2" xfId="26" applyFont="1" applyFill="1" applyBorder="1" applyAlignment="1">
      <alignment horizontal="center" vertical="center"/>
    </xf>
    <xf numFmtId="0" fontId="9" fillId="0" borderId="2" xfId="34" applyFont="1" applyFill="1" applyBorder="1" applyAlignment="1">
      <alignment horizontal="left" vertical="center" wrapText="1"/>
    </xf>
    <xf numFmtId="0" fontId="9" fillId="0" borderId="2" xfId="34" applyFont="1" applyFill="1" applyBorder="1" applyAlignment="1">
      <alignment horizontal="center" vertical="center" wrapText="1"/>
    </xf>
    <xf numFmtId="0" fontId="9" fillId="0" borderId="2" xfId="34" applyFont="1" applyFill="1" applyBorder="1" applyAlignment="1">
      <alignment horizontal="center" vertical="center"/>
    </xf>
    <xf numFmtId="0" fontId="9" fillId="0" borderId="2" xfId="34" applyNumberFormat="1" applyFont="1" applyFill="1" applyBorder="1" applyAlignment="1">
      <alignment horizontal="center" vertical="center" wrapText="1"/>
    </xf>
    <xf numFmtId="0" fontId="9" fillId="0" borderId="13" xfId="53" applyFont="1" applyFill="1" applyBorder="1" applyAlignment="1">
      <alignment horizontal="left" vertical="center" wrapText="1"/>
    </xf>
    <xf numFmtId="0" fontId="9" fillId="0" borderId="3" xfId="26" applyFont="1" applyFill="1" applyBorder="1">
      <alignment vertical="center"/>
    </xf>
    <xf numFmtId="0" fontId="9" fillId="0" borderId="3" xfId="34" applyNumberFormat="1" applyFont="1" applyFill="1" applyBorder="1" applyAlignment="1">
      <alignment horizontal="left" vertical="center" wrapText="1"/>
    </xf>
    <xf numFmtId="0" fontId="9" fillId="0" borderId="13" xfId="34" applyFont="1" applyFill="1" applyBorder="1">
      <alignment vertical="center"/>
    </xf>
    <xf numFmtId="0" fontId="9" fillId="0" borderId="1"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0" fillId="0" borderId="3" xfId="0" applyNumberFormat="1" applyFont="1" applyFill="1" applyBorder="1" applyAlignment="1">
      <alignment wrapText="1"/>
    </xf>
    <xf numFmtId="0" fontId="0" fillId="0" borderId="4" xfId="0" applyNumberFormat="1" applyFont="1" applyFill="1" applyBorder="1" applyAlignment="1">
      <alignment wrapText="1"/>
    </xf>
    <xf numFmtId="0" fontId="0" fillId="0" borderId="5" xfId="0" applyNumberFormat="1" applyFont="1" applyFill="1" applyBorder="1" applyAlignment="1">
      <alignment wrapText="1"/>
    </xf>
    <xf numFmtId="0" fontId="12" fillId="0" borderId="4"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3" fillId="0" borderId="5" xfId="0" applyNumberFormat="1" applyFont="1" applyFill="1" applyBorder="1" applyAlignment="1">
      <alignment horizontal="center" vertical="center" wrapText="1"/>
    </xf>
    <xf numFmtId="0" fontId="0" fillId="0" borderId="3" xfId="0" applyFont="1" applyFill="1" applyBorder="1" applyAlignment="1">
      <alignment wrapText="1"/>
    </xf>
    <xf numFmtId="0" fontId="0" fillId="0" borderId="4" xfId="0" applyFont="1" applyFill="1" applyBorder="1" applyAlignment="1">
      <alignment wrapText="1"/>
    </xf>
    <xf numFmtId="0" fontId="0" fillId="0" borderId="5" xfId="0" applyFont="1" applyFill="1" applyBorder="1" applyAlignment="1">
      <alignment wrapText="1"/>
    </xf>
    <xf numFmtId="0" fontId="15" fillId="0" borderId="2" xfId="47" applyFont="1" applyFill="1" applyBorder="1" applyAlignment="1">
      <alignment horizontal="left" vertical="center" wrapText="1"/>
    </xf>
    <xf numFmtId="0" fontId="16" fillId="0" borderId="2" xfId="0" applyNumberFormat="1" applyFont="1" applyFill="1" applyBorder="1" applyAlignment="1">
      <alignment horizontal="center" vertical="center" wrapText="1"/>
    </xf>
    <xf numFmtId="0" fontId="15" fillId="0" borderId="2" xfId="47" applyFont="1" applyFill="1" applyBorder="1" applyAlignment="1">
      <alignment horizontal="center" vertical="center" wrapText="1"/>
    </xf>
    <xf numFmtId="0" fontId="16" fillId="0" borderId="2" xfId="26" applyNumberFormat="1" applyFont="1" applyFill="1" applyBorder="1" applyAlignment="1">
      <alignment horizontal="center" vertical="center"/>
    </xf>
    <xf numFmtId="0" fontId="9" fillId="0" borderId="3" xfId="61" applyFont="1" applyFill="1" applyBorder="1" applyAlignment="1">
      <alignment vertical="center" wrapText="1"/>
    </xf>
    <xf numFmtId="0" fontId="15" fillId="0" borderId="2" xfId="44" applyFont="1" applyFill="1" applyBorder="1" applyAlignment="1">
      <alignment horizontal="left" vertical="center" wrapText="1"/>
    </xf>
    <xf numFmtId="0" fontId="16" fillId="0" borderId="3" xfId="17" applyNumberFormat="1" applyFont="1" applyFill="1" applyBorder="1" applyAlignment="1">
      <alignment vertical="center"/>
    </xf>
    <xf numFmtId="0" fontId="16" fillId="0" borderId="4"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17" fillId="0" borderId="0" xfId="0" applyFont="1"/>
    <xf numFmtId="0" fontId="8" fillId="0" borderId="0" xfId="0" applyFont="1" applyBorder="1" applyAlignment="1">
      <alignment horizontal="center" vertical="center"/>
    </xf>
    <xf numFmtId="0" fontId="0" fillId="0" borderId="0" xfId="0" applyAlignment="1">
      <alignment horizontal="center" vertical="center"/>
    </xf>
    <xf numFmtId="0" fontId="18" fillId="0" borderId="0" xfId="0" applyFont="1" applyAlignment="1"/>
    <xf numFmtId="0" fontId="19" fillId="0" borderId="0" xfId="0" applyFont="1" applyBorder="1" applyAlignment="1">
      <alignment horizontal="center" vertical="center"/>
    </xf>
    <xf numFmtId="0" fontId="20" fillId="0" borderId="0" xfId="0" applyFont="1" applyAlignment="1"/>
    <xf numFmtId="0" fontId="1" fillId="0" borderId="1" xfId="0" applyFont="1" applyBorder="1" applyAlignment="1">
      <alignment horizontal="right" vertical="center"/>
    </xf>
    <xf numFmtId="0" fontId="0" fillId="0" borderId="1" xfId="0" applyBorder="1" applyAlignment="1">
      <alignment horizontal="right"/>
    </xf>
    <xf numFmtId="0" fontId="17" fillId="0" borderId="0" xfId="0" applyFont="1" applyAlignment="1">
      <alignment horizontal="right"/>
    </xf>
    <xf numFmtId="0" fontId="1" fillId="0" borderId="2" xfId="0" applyFont="1" applyBorder="1" applyAlignment="1">
      <alignment horizontal="center" vertical="center"/>
    </xf>
    <xf numFmtId="0" fontId="17" fillId="0" borderId="0" xfId="0" applyFont="1" applyFill="1"/>
    <xf numFmtId="0" fontId="17" fillId="0" borderId="2" xfId="0" applyFont="1" applyBorder="1" applyAlignment="1">
      <alignment horizontal="center" vertical="center"/>
    </xf>
    <xf numFmtId="0" fontId="21"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176" fontId="17" fillId="0" borderId="2" xfId="0" applyNumberFormat="1" applyFont="1" applyFill="1" applyBorder="1" applyAlignment="1">
      <alignment horizontal="center" vertical="center"/>
    </xf>
    <xf numFmtId="0" fontId="22"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 fillId="0" borderId="0" xfId="0" applyFont="1"/>
    <xf numFmtId="0" fontId="1" fillId="0" borderId="0" xfId="0" applyFont="1" applyBorder="1" applyAlignment="1">
      <alignment horizontal="right" vertical="center"/>
    </xf>
    <xf numFmtId="0" fontId="21"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176" fontId="17" fillId="0" borderId="15" xfId="0" applyNumberFormat="1" applyFont="1" applyFill="1" applyBorder="1" applyAlignment="1">
      <alignment horizontal="center" vertical="center"/>
    </xf>
    <xf numFmtId="0" fontId="1" fillId="0" borderId="3" xfId="0" applyFont="1" applyFill="1" applyBorder="1" applyAlignment="1">
      <alignment horizontal="left" vertical="center"/>
    </xf>
    <xf numFmtId="0" fontId="7" fillId="0" borderId="4" xfId="0" applyFont="1" applyFill="1" applyBorder="1" applyAlignment="1">
      <alignment horizontal="left"/>
    </xf>
    <xf numFmtId="176" fontId="17" fillId="0" borderId="0" xfId="0" applyNumberFormat="1" applyFont="1" applyFill="1" applyBorder="1" applyAlignment="1">
      <alignment horizontal="center" vertical="center"/>
    </xf>
    <xf numFmtId="0" fontId="0" fillId="0" borderId="0" xfId="0" applyFill="1" applyBorder="1"/>
    <xf numFmtId="0" fontId="23" fillId="0" borderId="2" xfId="0" applyFont="1" applyFill="1" applyBorder="1" applyAlignment="1">
      <alignment horizontal="center" vertical="center" wrapText="1"/>
    </xf>
    <xf numFmtId="0" fontId="17" fillId="0" borderId="15" xfId="0" applyFont="1" applyBorder="1" applyAlignment="1">
      <alignment horizontal="center" vertical="center"/>
    </xf>
    <xf numFmtId="0" fontId="23" fillId="0" borderId="15" xfId="0" applyFont="1" applyFill="1" applyBorder="1" applyAlignment="1">
      <alignment horizontal="center" vertical="center" wrapText="1"/>
    </xf>
    <xf numFmtId="0" fontId="17" fillId="0" borderId="16" xfId="0" applyFont="1" applyFill="1" applyBorder="1"/>
    <xf numFmtId="0" fontId="17" fillId="0" borderId="12" xfId="0" applyFont="1" applyFill="1" applyBorder="1"/>
    <xf numFmtId="176" fontId="17" fillId="0" borderId="2" xfId="0" applyNumberFormat="1" applyFont="1" applyBorder="1" applyAlignment="1">
      <alignment horizontal="center" vertical="center"/>
    </xf>
    <xf numFmtId="0" fontId="17" fillId="0" borderId="1" xfId="0" applyFont="1" applyFill="1" applyBorder="1"/>
    <xf numFmtId="0" fontId="7" fillId="0" borderId="5" xfId="0" applyFont="1" applyFill="1" applyBorder="1" applyAlignment="1">
      <alignment horizontal="left"/>
    </xf>
    <xf numFmtId="176" fontId="1" fillId="0" borderId="2" xfId="0" applyNumberFormat="1" applyFont="1" applyBorder="1" applyAlignment="1">
      <alignment horizontal="center" vertical="center"/>
    </xf>
    <xf numFmtId="0" fontId="23" fillId="0" borderId="2" xfId="0" applyFont="1" applyBorder="1" applyAlignment="1">
      <alignment horizontal="center" vertical="center" wrapText="1"/>
    </xf>
    <xf numFmtId="0" fontId="23" fillId="0" borderId="15" xfId="0" applyFont="1" applyBorder="1" applyAlignment="1">
      <alignment horizontal="center" vertical="center" wrapText="1"/>
    </xf>
    <xf numFmtId="0" fontId="17" fillId="0" borderId="2" xfId="0" applyFont="1" applyBorder="1"/>
    <xf numFmtId="0" fontId="0" fillId="0" borderId="0" xfId="0" applyBorder="1"/>
    <xf numFmtId="0" fontId="0" fillId="0" borderId="0" xfId="0" applyAlignment="1">
      <alignment vertical="center"/>
    </xf>
    <xf numFmtId="0" fontId="8" fillId="0" borderId="0" xfId="0" applyFont="1" applyAlignment="1">
      <alignment horizontal="center" vertical="center"/>
    </xf>
    <xf numFmtId="0" fontId="0" fillId="0" borderId="0" xfId="0" applyAlignment="1"/>
    <xf numFmtId="0" fontId="24" fillId="0" borderId="0" xfId="0" applyFont="1" applyAlignment="1">
      <alignment horizontal="center" vertical="center"/>
    </xf>
    <xf numFmtId="0" fontId="25" fillId="0" borderId="0" xfId="0" applyFont="1" applyAlignment="1">
      <alignment horizontal="distributed" vertical="center"/>
    </xf>
    <xf numFmtId="0" fontId="17" fillId="0" borderId="0" xfId="0" applyFont="1" applyAlignment="1">
      <alignment vertical="center"/>
    </xf>
    <xf numFmtId="0" fontId="17" fillId="0" borderId="0" xfId="0" applyFont="1" applyAlignment="1">
      <alignment horizontal="distributed" vertical="center"/>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明细表_5"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_明细表_6" xfId="26"/>
    <cellStyle name="计算" xfId="27" builtinId="22"/>
    <cellStyle name="常规_Sheet1_9" xfId="28"/>
    <cellStyle name="检查单元格" xfId="29" builtinId="23"/>
    <cellStyle name="20% - 强调文字颜色 6" xfId="30" builtinId="50"/>
    <cellStyle name="强调文字颜色 2" xfId="31" builtinId="33"/>
    <cellStyle name="链接单元格" xfId="32" builtinId="24"/>
    <cellStyle name="汇总" xfId="33" builtinId="25"/>
    <cellStyle name="常规_明细表_7" xfId="34"/>
    <cellStyle name="好" xfId="35" builtinId="26"/>
    <cellStyle name="常规_明细表_1" xfId="36"/>
    <cellStyle name="常规 16"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常规_小流域_分行业明细" xfId="44"/>
    <cellStyle name="40% - 强调文字颜色 2" xfId="45" builtinId="35"/>
    <cellStyle name="强调文字颜色 3" xfId="46" builtinId="37"/>
    <cellStyle name="常规_Sheet1_23_分行业明细"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常规_小流域" xfId="53"/>
    <cellStyle name="60% - 强调文字颜色 5" xfId="54" builtinId="48"/>
    <cellStyle name="强调文字颜色 6" xfId="55" builtinId="49"/>
    <cellStyle name="40% - 强调文字颜色 6" xfId="56" builtinId="51"/>
    <cellStyle name="60% - 强调文字颜色 6" xfId="57" builtinId="52"/>
    <cellStyle name="常规 10 2 2 2" xfId="58"/>
    <cellStyle name="常规_Sheet1_2" xfId="59"/>
    <cellStyle name="常规_Sheet1_23" xfId="60"/>
    <cellStyle name="常规_Sheet1_27" xfId="61"/>
    <cellStyle name="常规_明细表" xfId="62"/>
    <cellStyle name="常规_明细表_2" xfId="63"/>
    <cellStyle name="常规_明细表_4" xfId="64"/>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B5" sqref="B5"/>
    </sheetView>
  </sheetViews>
  <sheetFormatPr defaultColWidth="9" defaultRowHeight="14.25" outlineLevelCol="5"/>
  <cols>
    <col min="1" max="1" width="9.25" customWidth="1"/>
    <col min="2" max="2" width="81.5" style="168" customWidth="1"/>
    <col min="3" max="3" width="11.25" style="168" customWidth="1"/>
    <col min="4" max="4" width="81.875" style="168" customWidth="1"/>
    <col min="5" max="5" width="9.375" style="168" customWidth="1"/>
    <col min="6" max="6" width="9" style="168"/>
  </cols>
  <sheetData>
    <row r="1" ht="27" customHeight="1" spans="1:5">
      <c r="A1" s="210" t="s">
        <v>0</v>
      </c>
      <c r="B1" s="171"/>
      <c r="C1" s="211"/>
      <c r="D1" s="211"/>
      <c r="E1" s="211"/>
    </row>
    <row r="2" ht="17.25" customHeight="1" spans="1:5">
      <c r="A2" s="212"/>
      <c r="B2" s="211"/>
      <c r="C2" s="211"/>
      <c r="D2" s="211"/>
      <c r="E2" s="211"/>
    </row>
    <row r="3" s="209" customFormat="1" ht="35.1" customHeight="1" spans="2:6">
      <c r="B3" s="213" t="s">
        <v>1</v>
      </c>
      <c r="C3" s="214"/>
      <c r="D3" s="213" t="s">
        <v>2</v>
      </c>
      <c r="E3" s="214"/>
      <c r="F3" s="214"/>
    </row>
    <row r="4" s="209" customFormat="1" ht="35.1" customHeight="1" spans="2:6">
      <c r="B4" s="213" t="s">
        <v>3</v>
      </c>
      <c r="C4" s="214"/>
      <c r="D4" s="215" t="s">
        <v>4</v>
      </c>
      <c r="E4" s="214"/>
      <c r="F4" s="214"/>
    </row>
    <row r="5" s="209" customFormat="1" ht="35.1" customHeight="1" spans="2:6">
      <c r="B5" s="213" t="s">
        <v>5</v>
      </c>
      <c r="C5" s="214"/>
      <c r="D5" s="215" t="s">
        <v>6</v>
      </c>
      <c r="E5" s="214"/>
      <c r="F5" s="214"/>
    </row>
    <row r="6" s="209" customFormat="1" ht="35.1" customHeight="1" spans="2:6">
      <c r="B6" s="213" t="s">
        <v>7</v>
      </c>
      <c r="C6" s="214"/>
      <c r="D6" s="215" t="s">
        <v>8</v>
      </c>
      <c r="E6" s="214"/>
      <c r="F6" s="214"/>
    </row>
    <row r="7" s="209" customFormat="1" ht="35.1" customHeight="1" spans="2:6">
      <c r="B7" s="213" t="s">
        <v>9</v>
      </c>
      <c r="C7" s="214"/>
      <c r="D7" s="213" t="s">
        <v>10</v>
      </c>
      <c r="E7" s="214"/>
      <c r="F7" s="214"/>
    </row>
    <row r="8" s="209" customFormat="1" ht="35.1" customHeight="1" spans="2:6">
      <c r="B8" s="215" t="s">
        <v>11</v>
      </c>
      <c r="C8" s="214"/>
      <c r="D8" s="215" t="s">
        <v>12</v>
      </c>
      <c r="E8" s="214"/>
      <c r="F8" s="214"/>
    </row>
    <row r="9" s="209" customFormat="1" ht="35.1" customHeight="1" spans="2:6">
      <c r="B9" s="215" t="s">
        <v>13</v>
      </c>
      <c r="C9" s="214"/>
      <c r="D9" s="215" t="s">
        <v>14</v>
      </c>
      <c r="E9" s="214"/>
      <c r="F9" s="214"/>
    </row>
    <row r="10" s="209" customFormat="1" ht="35.1" customHeight="1" spans="2:6">
      <c r="B10" s="215" t="s">
        <v>15</v>
      </c>
      <c r="C10" s="214"/>
      <c r="D10" s="215" t="s">
        <v>16</v>
      </c>
      <c r="E10" s="214"/>
      <c r="F10" s="214"/>
    </row>
    <row r="11" s="209" customFormat="1" ht="35.1" customHeight="1" spans="2:6">
      <c r="B11" s="213" t="s">
        <v>17</v>
      </c>
      <c r="C11" s="214"/>
      <c r="D11" s="213" t="s">
        <v>18</v>
      </c>
      <c r="E11" s="214"/>
      <c r="F11" s="214"/>
    </row>
    <row r="12" s="209" customFormat="1" ht="35.1" customHeight="1" spans="2:6">
      <c r="B12" s="215" t="s">
        <v>19</v>
      </c>
      <c r="C12" s="214"/>
      <c r="D12" s="215" t="s">
        <v>20</v>
      </c>
      <c r="E12" s="214"/>
      <c r="F12" s="214"/>
    </row>
    <row r="13" s="209" customFormat="1" ht="35.1" customHeight="1" spans="2:6">
      <c r="B13" s="215" t="s">
        <v>21</v>
      </c>
      <c r="C13" s="214"/>
      <c r="D13" s="215" t="s">
        <v>22</v>
      </c>
      <c r="E13" s="214"/>
      <c r="F13" s="214"/>
    </row>
    <row r="14" s="209" customFormat="1" ht="35.1" customHeight="1" spans="2:6">
      <c r="B14" s="215" t="s">
        <v>23</v>
      </c>
      <c r="C14" s="214"/>
      <c r="D14" s="213" t="s">
        <v>24</v>
      </c>
      <c r="E14" s="214"/>
      <c r="F14" s="214"/>
    </row>
    <row r="15" s="209" customFormat="1" ht="35.1" customHeight="1" spans="2:6">
      <c r="B15" s="213" t="s">
        <v>25</v>
      </c>
      <c r="C15" s="214"/>
      <c r="D15" s="215" t="s">
        <v>26</v>
      </c>
      <c r="E15" s="214"/>
      <c r="F15" s="214"/>
    </row>
    <row r="16" s="209" customFormat="1" ht="35.1" customHeight="1" spans="2:6">
      <c r="B16" s="215" t="s">
        <v>27</v>
      </c>
      <c r="C16" s="214"/>
      <c r="D16" s="215" t="s">
        <v>28</v>
      </c>
      <c r="E16" s="214"/>
      <c r="F16" s="214"/>
    </row>
    <row r="17" s="209" customFormat="1" ht="35.1" customHeight="1" spans="2:6">
      <c r="B17" s="215" t="s">
        <v>29</v>
      </c>
      <c r="C17" s="214"/>
      <c r="D17" s="215" t="s">
        <v>30</v>
      </c>
      <c r="E17" s="214"/>
      <c r="F17" s="214"/>
    </row>
    <row r="18" s="209" customFormat="1" ht="35.1" customHeight="1" spans="2:6">
      <c r="B18" s="214"/>
      <c r="C18" s="214"/>
      <c r="D18" s="213" t="s">
        <v>31</v>
      </c>
      <c r="E18" s="214"/>
      <c r="F18" s="214"/>
    </row>
    <row r="19" s="209" customFormat="1" ht="35.1" customHeight="1" spans="2:6">
      <c r="B19" s="214"/>
      <c r="C19" s="214"/>
      <c r="E19" s="214"/>
      <c r="F19" s="214"/>
    </row>
  </sheetData>
  <mergeCells count="1">
    <mergeCell ref="A1:B1"/>
  </mergeCells>
  <pageMargins left="0.699305555555556" right="0.699305555555556" top="0.75" bottom="0.75" header="0.3" footer="0.3"/>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49"/>
  <sheetViews>
    <sheetView topLeftCell="D22" workbookViewId="0">
      <selection activeCell="C42" sqref="C42:J42"/>
    </sheetView>
  </sheetViews>
  <sheetFormatPr defaultColWidth="9" defaultRowHeight="13.5"/>
  <cols>
    <col min="1" max="1" width="12" customWidth="1"/>
    <col min="2" max="2" width="11.5" customWidth="1"/>
    <col min="3" max="3" width="19.125" style="27" customWidth="1"/>
    <col min="4" max="5" width="17.125" style="27" customWidth="1"/>
    <col min="6" max="6" width="17.75" style="27" customWidth="1"/>
    <col min="7" max="7" width="12.125" style="27" hidden="1" customWidth="1"/>
    <col min="8" max="8" width="3.125" style="27" customWidth="1"/>
    <col min="9" max="9" width="12.875" style="27" customWidth="1"/>
    <col min="10" max="10" width="22.75" style="27" customWidth="1"/>
    <col min="11" max="11" width="16" customWidth="1"/>
    <col min="12" max="12" width="14.875" customWidth="1"/>
    <col min="13" max="13" width="17.25" customWidth="1"/>
  </cols>
  <sheetData>
    <row r="1" ht="50.1" customHeight="1"/>
    <row r="2" ht="43.5" customHeight="1" spans="2:13">
      <c r="B2" s="169" t="s">
        <v>32</v>
      </c>
      <c r="C2" s="169"/>
      <c r="D2" s="169"/>
      <c r="E2" s="169"/>
      <c r="F2" s="169"/>
      <c r="G2" s="169"/>
      <c r="H2" s="171"/>
      <c r="I2" s="171"/>
      <c r="J2" s="171"/>
      <c r="K2" s="171"/>
      <c r="L2" s="171"/>
      <c r="M2" s="171"/>
    </row>
    <row r="3" ht="21" customHeight="1" spans="2:13">
      <c r="B3" s="172" t="s">
        <v>33</v>
      </c>
      <c r="C3" s="172"/>
      <c r="D3" s="172"/>
      <c r="E3" s="172"/>
      <c r="F3" s="172"/>
      <c r="G3" s="172"/>
      <c r="H3" s="173"/>
      <c r="I3" s="173"/>
      <c r="J3" s="173"/>
      <c r="K3" s="173"/>
      <c r="L3" s="173"/>
      <c r="M3" s="173"/>
    </row>
    <row r="4" s="168" customFormat="1" ht="33" customHeight="1" spans="2:13">
      <c r="B4" s="188" t="s">
        <v>34</v>
      </c>
      <c r="C4" s="176"/>
      <c r="D4" s="176"/>
      <c r="E4" s="176"/>
      <c r="F4" s="176"/>
      <c r="G4" s="176"/>
      <c r="H4" s="176"/>
      <c r="I4" s="176"/>
      <c r="J4" s="176"/>
      <c r="K4" s="176"/>
      <c r="L4" s="176"/>
      <c r="M4" s="176"/>
    </row>
    <row r="5" s="168" customFormat="1" ht="35.1" customHeight="1" spans="2:13">
      <c r="B5" s="177" t="s">
        <v>35</v>
      </c>
      <c r="C5" s="35" t="s">
        <v>36</v>
      </c>
      <c r="D5" s="35" t="s">
        <v>37</v>
      </c>
      <c r="E5" s="35" t="s">
        <v>38</v>
      </c>
      <c r="F5" s="35" t="s">
        <v>39</v>
      </c>
      <c r="G5" s="35" t="s">
        <v>40</v>
      </c>
      <c r="H5" s="178"/>
      <c r="I5" s="35" t="s">
        <v>35</v>
      </c>
      <c r="J5" s="35" t="s">
        <v>36</v>
      </c>
      <c r="K5" s="177" t="s">
        <v>37</v>
      </c>
      <c r="L5" s="177" t="s">
        <v>38</v>
      </c>
      <c r="M5" s="177" t="s">
        <v>39</v>
      </c>
    </row>
    <row r="6" s="168" customFormat="1" ht="35.1" customHeight="1" spans="2:13">
      <c r="B6" s="179">
        <v>1</v>
      </c>
      <c r="C6" s="180" t="s">
        <v>41</v>
      </c>
      <c r="D6" s="181">
        <v>32</v>
      </c>
      <c r="E6" s="182">
        <v>505.76</v>
      </c>
      <c r="F6" s="182">
        <v>120.13</v>
      </c>
      <c r="G6" s="181">
        <v>1</v>
      </c>
      <c r="H6" s="178"/>
      <c r="I6" s="181">
        <v>1</v>
      </c>
      <c r="J6" s="180" t="s">
        <v>42</v>
      </c>
      <c r="K6" s="179">
        <v>5</v>
      </c>
      <c r="L6" s="201">
        <v>110</v>
      </c>
      <c r="M6" s="201">
        <v>11</v>
      </c>
    </row>
    <row r="7" s="168" customFormat="1" ht="35.1" customHeight="1" spans="2:13">
      <c r="B7" s="179">
        <v>2</v>
      </c>
      <c r="C7" s="180" t="s">
        <v>43</v>
      </c>
      <c r="D7" s="181">
        <v>26</v>
      </c>
      <c r="E7" s="182">
        <v>339.17</v>
      </c>
      <c r="F7" s="182">
        <v>50.26</v>
      </c>
      <c r="G7" s="181">
        <v>2</v>
      </c>
      <c r="H7" s="178"/>
      <c r="I7" s="181">
        <v>2</v>
      </c>
      <c r="J7" s="180" t="s">
        <v>44</v>
      </c>
      <c r="K7" s="179">
        <v>9</v>
      </c>
      <c r="L7" s="201">
        <v>133.8</v>
      </c>
      <c r="M7" s="201">
        <v>23</v>
      </c>
    </row>
    <row r="8" s="168" customFormat="1" ht="35.1" customHeight="1" spans="2:13">
      <c r="B8" s="179">
        <v>3</v>
      </c>
      <c r="C8" s="180" t="s">
        <v>45</v>
      </c>
      <c r="D8" s="181">
        <v>21</v>
      </c>
      <c r="E8" s="182">
        <v>665.5</v>
      </c>
      <c r="F8" s="182">
        <v>54.5</v>
      </c>
      <c r="G8" s="181">
        <v>4</v>
      </c>
      <c r="H8" s="178"/>
      <c r="I8" s="181">
        <v>3</v>
      </c>
      <c r="J8" s="180" t="s">
        <v>46</v>
      </c>
      <c r="K8" s="181">
        <v>2</v>
      </c>
      <c r="L8" s="182">
        <v>20.4</v>
      </c>
      <c r="M8" s="182">
        <v>5.35</v>
      </c>
    </row>
    <row r="9" s="168" customFormat="1" ht="35.1" customHeight="1" spans="2:13">
      <c r="B9" s="179">
        <v>4</v>
      </c>
      <c r="C9" s="180" t="s">
        <v>47</v>
      </c>
      <c r="D9" s="181">
        <v>38</v>
      </c>
      <c r="E9" s="182">
        <v>390.3431</v>
      </c>
      <c r="F9" s="182">
        <v>104.56</v>
      </c>
      <c r="G9" s="181">
        <v>5</v>
      </c>
      <c r="H9" s="178"/>
      <c r="I9" s="181">
        <v>4</v>
      </c>
      <c r="J9" s="180" t="s">
        <v>48</v>
      </c>
      <c r="K9" s="179">
        <v>5</v>
      </c>
      <c r="L9" s="201">
        <v>151.4587</v>
      </c>
      <c r="M9" s="201">
        <v>8.5</v>
      </c>
    </row>
    <row r="10" s="168" customFormat="1" ht="35.1" customHeight="1" spans="2:13">
      <c r="B10" s="179">
        <v>5</v>
      </c>
      <c r="C10" s="180" t="s">
        <v>49</v>
      </c>
      <c r="D10" s="181">
        <v>40</v>
      </c>
      <c r="E10" s="182">
        <v>620.87</v>
      </c>
      <c r="F10" s="182">
        <v>133.3726</v>
      </c>
      <c r="G10" s="181">
        <v>7</v>
      </c>
      <c r="H10" s="178"/>
      <c r="I10" s="181">
        <v>5</v>
      </c>
      <c r="J10" s="180" t="s">
        <v>50</v>
      </c>
      <c r="K10" s="179">
        <v>18</v>
      </c>
      <c r="L10" s="201">
        <v>441.2534</v>
      </c>
      <c r="M10" s="179">
        <v>89.05</v>
      </c>
    </row>
    <row r="11" s="168" customFormat="1" ht="35.1" customHeight="1" spans="2:13">
      <c r="B11" s="179">
        <v>6</v>
      </c>
      <c r="C11" s="180" t="s">
        <v>51</v>
      </c>
      <c r="D11" s="181">
        <v>35</v>
      </c>
      <c r="E11" s="182">
        <v>386.2564</v>
      </c>
      <c r="F11" s="182">
        <v>55.356</v>
      </c>
      <c r="G11" s="181">
        <v>9</v>
      </c>
      <c r="H11" s="178"/>
      <c r="I11" s="181">
        <v>6</v>
      </c>
      <c r="J11" s="180" t="s">
        <v>52</v>
      </c>
      <c r="K11" s="179">
        <v>5</v>
      </c>
      <c r="L11" s="201">
        <v>43.65</v>
      </c>
      <c r="M11" s="201">
        <v>7.2</v>
      </c>
    </row>
    <row r="12" s="168" customFormat="1" ht="35.1" customHeight="1" spans="2:13">
      <c r="B12" s="179">
        <v>7</v>
      </c>
      <c r="C12" s="180" t="s">
        <v>53</v>
      </c>
      <c r="D12" s="181">
        <v>36</v>
      </c>
      <c r="E12" s="182">
        <v>785.2295</v>
      </c>
      <c r="F12" s="182">
        <v>109.212</v>
      </c>
      <c r="G12" s="181">
        <v>11</v>
      </c>
      <c r="H12" s="178"/>
      <c r="I12" s="181">
        <v>7</v>
      </c>
      <c r="J12" s="180" t="s">
        <v>54</v>
      </c>
      <c r="K12" s="179">
        <v>1</v>
      </c>
      <c r="L12" s="201">
        <v>84.5434</v>
      </c>
      <c r="M12" s="201">
        <v>12.3</v>
      </c>
    </row>
    <row r="13" s="168" customFormat="1" ht="35.1" customHeight="1" spans="2:13">
      <c r="B13" s="179">
        <v>8</v>
      </c>
      <c r="C13" s="180" t="s">
        <v>55</v>
      </c>
      <c r="D13" s="181">
        <v>46</v>
      </c>
      <c r="E13" s="182">
        <v>465.6099</v>
      </c>
      <c r="F13" s="182">
        <v>101.417</v>
      </c>
      <c r="G13" s="181">
        <v>13</v>
      </c>
      <c r="H13" s="178"/>
      <c r="I13" s="181">
        <v>8</v>
      </c>
      <c r="J13" s="180" t="s">
        <v>56</v>
      </c>
      <c r="K13" s="179">
        <v>3</v>
      </c>
      <c r="L13" s="201">
        <v>84.5136</v>
      </c>
      <c r="M13" s="201">
        <v>52.5</v>
      </c>
    </row>
    <row r="14" s="168" customFormat="1" ht="35.1" customHeight="1" spans="2:13">
      <c r="B14" s="179">
        <v>9</v>
      </c>
      <c r="C14" s="180" t="s">
        <v>57</v>
      </c>
      <c r="D14" s="181">
        <v>39</v>
      </c>
      <c r="E14" s="182">
        <v>478.3804</v>
      </c>
      <c r="F14" s="182">
        <v>83.2112</v>
      </c>
      <c r="G14" s="181">
        <v>15</v>
      </c>
      <c r="H14" s="178"/>
      <c r="I14" s="181"/>
      <c r="J14" s="181" t="s">
        <v>58</v>
      </c>
      <c r="K14" s="179">
        <f t="shared" ref="K14:M14" si="0">SUM(K6:K13)</f>
        <v>48</v>
      </c>
      <c r="L14" s="201">
        <f t="shared" si="0"/>
        <v>1069.6191</v>
      </c>
      <c r="M14" s="201">
        <f t="shared" si="0"/>
        <v>208.9</v>
      </c>
    </row>
    <row r="15" s="168" customFormat="1" ht="35.1" customHeight="1" spans="2:13">
      <c r="B15" s="179">
        <v>10</v>
      </c>
      <c r="C15" s="180" t="s">
        <v>59</v>
      </c>
      <c r="D15" s="181">
        <v>34</v>
      </c>
      <c r="E15" s="182">
        <v>443.3486</v>
      </c>
      <c r="F15" s="182">
        <v>44.4747</v>
      </c>
      <c r="G15" s="181">
        <v>17</v>
      </c>
      <c r="H15" s="178"/>
      <c r="I15" s="181">
        <v>9</v>
      </c>
      <c r="J15" s="181" t="s">
        <v>60</v>
      </c>
      <c r="K15" s="179">
        <v>87</v>
      </c>
      <c r="L15" s="201">
        <v>2764.5693</v>
      </c>
      <c r="M15" s="201">
        <v>343.7583</v>
      </c>
    </row>
    <row r="16" s="168" customFormat="1" ht="35.1" customHeight="1" spans="2:13">
      <c r="B16" s="179"/>
      <c r="C16" s="189" t="s">
        <v>58</v>
      </c>
      <c r="D16" s="190">
        <f>SUM(D6:D15)</f>
        <v>347</v>
      </c>
      <c r="E16" s="191">
        <f>SUM(E6:E15)</f>
        <v>5080.4679</v>
      </c>
      <c r="F16" s="191">
        <f t="shared" ref="F16" si="1">SUM(F6:F15)</f>
        <v>856.4935</v>
      </c>
      <c r="G16" s="190"/>
      <c r="H16" s="178"/>
      <c r="I16" s="190"/>
      <c r="J16" s="190"/>
      <c r="K16" s="179"/>
      <c r="L16" s="201"/>
      <c r="M16" s="201"/>
    </row>
    <row r="17" s="187" customFormat="1" ht="35.1" customHeight="1" spans="2:13">
      <c r="B17" s="177"/>
      <c r="C17" s="192" t="s">
        <v>61</v>
      </c>
      <c r="D17" s="193"/>
      <c r="E17" s="193"/>
      <c r="F17" s="193"/>
      <c r="G17" s="193"/>
      <c r="H17" s="193"/>
      <c r="I17" s="193"/>
      <c r="J17" s="203"/>
      <c r="K17" s="177">
        <f>D16+K14+K15</f>
        <v>482</v>
      </c>
      <c r="L17" s="204">
        <f t="shared" ref="L17:M17" si="2">E16+L14+L15</f>
        <v>8914.6563</v>
      </c>
      <c r="M17" s="204">
        <f t="shared" si="2"/>
        <v>1409.1518</v>
      </c>
    </row>
    <row r="19" s="27" customFormat="1" ht="14.25" spans="5:9">
      <c r="E19" s="194"/>
      <c r="F19" s="194"/>
      <c r="G19" s="195"/>
      <c r="H19" s="195"/>
      <c r="I19" s="195"/>
    </row>
    <row r="20" s="27" customFormat="1" ht="14.25" spans="5:9">
      <c r="E20" s="194"/>
      <c r="F20" s="194"/>
      <c r="G20" s="195"/>
      <c r="H20" s="195"/>
      <c r="I20" s="195"/>
    </row>
    <row r="21" s="27" customFormat="1" ht="14.25" spans="5:9">
      <c r="E21" s="194"/>
      <c r="F21" s="194"/>
      <c r="G21" s="195"/>
      <c r="H21" s="195"/>
      <c r="I21" s="195"/>
    </row>
    <row r="22" s="27" customFormat="1" ht="14.25" spans="5:9">
      <c r="E22" s="194"/>
      <c r="F22" s="194"/>
      <c r="G22" s="195"/>
      <c r="H22" s="195"/>
      <c r="I22" s="195"/>
    </row>
    <row r="23" s="27" customFormat="1" ht="14.25" spans="5:9">
      <c r="E23" s="194"/>
      <c r="F23" s="194"/>
      <c r="G23" s="195"/>
      <c r="H23" s="195"/>
      <c r="I23" s="195"/>
    </row>
    <row r="24" s="27" customFormat="1" ht="14.25" spans="5:9">
      <c r="E24" s="194"/>
      <c r="F24" s="194"/>
      <c r="G24" s="195"/>
      <c r="H24" s="195"/>
      <c r="I24" s="195"/>
    </row>
    <row r="25" s="27" customFormat="1" ht="50.1" customHeight="1" spans="5:9">
      <c r="E25" s="194"/>
      <c r="F25" s="194"/>
      <c r="G25" s="195"/>
      <c r="H25" s="195"/>
      <c r="I25" s="195"/>
    </row>
    <row r="26" ht="43.5" customHeight="1" spans="2:13">
      <c r="B26" s="169" t="s">
        <v>32</v>
      </c>
      <c r="C26" s="169"/>
      <c r="D26" s="169"/>
      <c r="E26" s="169"/>
      <c r="F26" s="169"/>
      <c r="G26" s="169"/>
      <c r="H26" s="171"/>
      <c r="I26" s="171"/>
      <c r="J26" s="171"/>
      <c r="K26" s="171"/>
      <c r="L26" s="171"/>
      <c r="M26" s="171"/>
    </row>
    <row r="27" ht="21" customHeight="1" spans="2:13">
      <c r="B27" s="172" t="s">
        <v>62</v>
      </c>
      <c r="C27" s="172"/>
      <c r="D27" s="172"/>
      <c r="E27" s="172"/>
      <c r="F27" s="172"/>
      <c r="G27" s="172"/>
      <c r="H27" s="173"/>
      <c r="I27" s="173"/>
      <c r="J27" s="173"/>
      <c r="K27" s="173"/>
      <c r="L27" s="173"/>
      <c r="M27" s="173"/>
    </row>
    <row r="28" s="168" customFormat="1" ht="33" customHeight="1" spans="2:13">
      <c r="B28" s="188" t="s">
        <v>34</v>
      </c>
      <c r="C28" s="176"/>
      <c r="D28" s="176"/>
      <c r="E28" s="176"/>
      <c r="F28" s="176"/>
      <c r="G28" s="176"/>
      <c r="H28" s="176"/>
      <c r="I28" s="176"/>
      <c r="J28" s="176"/>
      <c r="K28" s="176"/>
      <c r="L28" s="176"/>
      <c r="M28" s="176"/>
    </row>
    <row r="29" s="168" customFormat="1" ht="35.1" customHeight="1" spans="2:13">
      <c r="B29" s="177" t="s">
        <v>35</v>
      </c>
      <c r="C29" s="35" t="s">
        <v>36</v>
      </c>
      <c r="D29" s="35" t="s">
        <v>37</v>
      </c>
      <c r="E29" s="35" t="s">
        <v>38</v>
      </c>
      <c r="F29" s="35" t="s">
        <v>39</v>
      </c>
      <c r="G29" s="35" t="s">
        <v>40</v>
      </c>
      <c r="H29" s="178"/>
      <c r="I29" s="35" t="s">
        <v>35</v>
      </c>
      <c r="J29" s="35" t="s">
        <v>36</v>
      </c>
      <c r="K29" s="177" t="s">
        <v>37</v>
      </c>
      <c r="L29" s="177" t="s">
        <v>38</v>
      </c>
      <c r="M29" s="177" t="s">
        <v>39</v>
      </c>
    </row>
    <row r="30" s="168" customFormat="1" ht="35.1" customHeight="1" spans="2:13">
      <c r="B30" s="179">
        <v>1</v>
      </c>
      <c r="C30" s="196" t="s">
        <v>63</v>
      </c>
      <c r="D30" s="181">
        <v>20</v>
      </c>
      <c r="E30" s="182">
        <v>420.38</v>
      </c>
      <c r="F30" s="182">
        <v>38.3</v>
      </c>
      <c r="G30" s="181">
        <v>21</v>
      </c>
      <c r="H30" s="178"/>
      <c r="I30" s="181">
        <v>12</v>
      </c>
      <c r="J30" s="196" t="s">
        <v>64</v>
      </c>
      <c r="K30" s="179">
        <v>6</v>
      </c>
      <c r="L30" s="201">
        <v>187.516</v>
      </c>
      <c r="M30" s="201">
        <v>11.5</v>
      </c>
    </row>
    <row r="31" s="168" customFormat="1" ht="35.1" customHeight="1" spans="2:13">
      <c r="B31" s="179">
        <v>2</v>
      </c>
      <c r="C31" s="196" t="s">
        <v>65</v>
      </c>
      <c r="D31" s="181">
        <v>7</v>
      </c>
      <c r="E31" s="182">
        <v>46.6206</v>
      </c>
      <c r="F31" s="182">
        <v>11.3882</v>
      </c>
      <c r="G31" s="181">
        <v>23</v>
      </c>
      <c r="H31" s="178"/>
      <c r="I31" s="181">
        <v>13</v>
      </c>
      <c r="J31" s="196" t="s">
        <v>66</v>
      </c>
      <c r="K31" s="179">
        <v>6</v>
      </c>
      <c r="L31" s="201">
        <v>819.6</v>
      </c>
      <c r="M31" s="201">
        <v>75</v>
      </c>
    </row>
    <row r="32" s="168" customFormat="1" ht="35.1" customHeight="1" spans="2:13">
      <c r="B32" s="179">
        <v>3</v>
      </c>
      <c r="C32" s="196" t="s">
        <v>67</v>
      </c>
      <c r="D32" s="181">
        <v>5</v>
      </c>
      <c r="E32" s="182">
        <v>452.6959</v>
      </c>
      <c r="F32" s="182">
        <v>60.5</v>
      </c>
      <c r="G32" s="181">
        <v>23</v>
      </c>
      <c r="H32" s="178"/>
      <c r="I32" s="181">
        <v>14</v>
      </c>
      <c r="J32" s="196" t="s">
        <v>68</v>
      </c>
      <c r="K32" s="181">
        <v>4</v>
      </c>
      <c r="L32" s="182">
        <v>184.2</v>
      </c>
      <c r="M32" s="182">
        <v>31</v>
      </c>
    </row>
    <row r="33" s="168" customFormat="1" ht="35.1" customHeight="1" spans="2:13">
      <c r="B33" s="179">
        <v>4</v>
      </c>
      <c r="C33" s="196" t="s">
        <v>69</v>
      </c>
      <c r="D33" s="181">
        <v>8</v>
      </c>
      <c r="E33" s="182">
        <v>17.2</v>
      </c>
      <c r="F33" s="182">
        <v>4.7986</v>
      </c>
      <c r="G33" s="181">
        <v>24</v>
      </c>
      <c r="H33" s="178"/>
      <c r="I33" s="181">
        <v>15</v>
      </c>
      <c r="J33" s="196" t="s">
        <v>70</v>
      </c>
      <c r="K33" s="179">
        <v>4</v>
      </c>
      <c r="L33" s="201">
        <v>109.4695</v>
      </c>
      <c r="M33" s="201">
        <v>4.76</v>
      </c>
    </row>
    <row r="34" s="168" customFormat="1" ht="35.1" customHeight="1" spans="2:13">
      <c r="B34" s="179">
        <v>5</v>
      </c>
      <c r="C34" s="196" t="s">
        <v>71</v>
      </c>
      <c r="D34" s="181">
        <v>7</v>
      </c>
      <c r="E34" s="182">
        <v>131.7424</v>
      </c>
      <c r="F34" s="182">
        <v>21</v>
      </c>
      <c r="G34" s="181">
        <v>24</v>
      </c>
      <c r="H34" s="178"/>
      <c r="I34" s="181">
        <v>16</v>
      </c>
      <c r="J34" s="196" t="s">
        <v>72</v>
      </c>
      <c r="K34" s="205">
        <v>1</v>
      </c>
      <c r="L34" s="201">
        <v>13.5</v>
      </c>
      <c r="M34" s="201">
        <v>4</v>
      </c>
    </row>
    <row r="35" s="168" customFormat="1" ht="35.1" customHeight="1" spans="2:13">
      <c r="B35" s="179">
        <v>6</v>
      </c>
      <c r="C35" s="196" t="s">
        <v>73</v>
      </c>
      <c r="D35" s="181">
        <v>3</v>
      </c>
      <c r="E35" s="182">
        <v>6.2615</v>
      </c>
      <c r="F35" s="182">
        <v>1.17</v>
      </c>
      <c r="G35" s="181">
        <v>24</v>
      </c>
      <c r="H35" s="178"/>
      <c r="I35" s="181">
        <v>17</v>
      </c>
      <c r="J35" s="196" t="s">
        <v>74</v>
      </c>
      <c r="K35" s="205">
        <v>1</v>
      </c>
      <c r="L35" s="201">
        <v>42</v>
      </c>
      <c r="M35" s="201">
        <v>4.5</v>
      </c>
    </row>
    <row r="36" s="168" customFormat="1" ht="35.1" customHeight="1" spans="2:13">
      <c r="B36" s="179">
        <v>7</v>
      </c>
      <c r="C36" s="196" t="s">
        <v>75</v>
      </c>
      <c r="D36" s="196">
        <v>2</v>
      </c>
      <c r="E36" s="182">
        <v>5.1332</v>
      </c>
      <c r="F36" s="182">
        <v>1.6587</v>
      </c>
      <c r="G36" s="181">
        <v>25</v>
      </c>
      <c r="H36" s="178"/>
      <c r="I36" s="181">
        <v>18</v>
      </c>
      <c r="J36" s="196" t="s">
        <v>76</v>
      </c>
      <c r="K36" s="205">
        <v>2</v>
      </c>
      <c r="L36" s="201">
        <v>88.9122</v>
      </c>
      <c r="M36" s="201">
        <v>12.1224</v>
      </c>
    </row>
    <row r="37" s="168" customFormat="1" ht="35.1" customHeight="1" spans="2:13">
      <c r="B37" s="179">
        <v>8</v>
      </c>
      <c r="C37" s="196" t="s">
        <v>77</v>
      </c>
      <c r="D37" s="196">
        <v>1</v>
      </c>
      <c r="E37" s="182">
        <v>2.4938</v>
      </c>
      <c r="F37" s="182">
        <v>0.7</v>
      </c>
      <c r="G37" s="181">
        <v>25</v>
      </c>
      <c r="H37" s="178"/>
      <c r="I37" s="181">
        <v>19</v>
      </c>
      <c r="J37" s="196" t="s">
        <v>78</v>
      </c>
      <c r="K37" s="205">
        <v>2</v>
      </c>
      <c r="L37" s="201">
        <v>104.5</v>
      </c>
      <c r="M37" s="201">
        <v>40.7</v>
      </c>
    </row>
    <row r="38" s="168" customFormat="1" ht="35.1" customHeight="1" spans="2:13">
      <c r="B38" s="197">
        <v>9</v>
      </c>
      <c r="C38" s="198" t="s">
        <v>79</v>
      </c>
      <c r="D38" s="196">
        <v>1</v>
      </c>
      <c r="E38" s="191">
        <v>31.6</v>
      </c>
      <c r="F38" s="191">
        <v>6</v>
      </c>
      <c r="G38" s="181">
        <v>25</v>
      </c>
      <c r="H38" s="178"/>
      <c r="I38" s="181">
        <v>20</v>
      </c>
      <c r="J38" s="198" t="s">
        <v>80</v>
      </c>
      <c r="K38" s="206">
        <v>4</v>
      </c>
      <c r="L38" s="201">
        <v>83.7</v>
      </c>
      <c r="M38" s="201">
        <v>9.2</v>
      </c>
    </row>
    <row r="39" s="168" customFormat="1" ht="35.1" customHeight="1" spans="2:13">
      <c r="B39" s="179">
        <v>10</v>
      </c>
      <c r="C39" s="196" t="s">
        <v>81</v>
      </c>
      <c r="D39" s="196">
        <v>1</v>
      </c>
      <c r="E39" s="182">
        <v>2.4628</v>
      </c>
      <c r="F39" s="182">
        <v>0.345</v>
      </c>
      <c r="G39" s="181">
        <v>25</v>
      </c>
      <c r="H39" s="199"/>
      <c r="I39" s="181">
        <v>21</v>
      </c>
      <c r="J39" s="196" t="s">
        <v>82</v>
      </c>
      <c r="K39" s="179">
        <v>1</v>
      </c>
      <c r="L39" s="201">
        <v>5.5814</v>
      </c>
      <c r="M39" s="201">
        <v>2.5</v>
      </c>
    </row>
    <row r="40" s="168" customFormat="1" ht="35.1" customHeight="1" spans="2:13">
      <c r="B40" s="179">
        <v>11</v>
      </c>
      <c r="C40" s="196" t="s">
        <v>83</v>
      </c>
      <c r="D40" s="196">
        <v>1</v>
      </c>
      <c r="E40" s="182">
        <v>9</v>
      </c>
      <c r="F40" s="182">
        <v>2.6154</v>
      </c>
      <c r="G40" s="181">
        <v>25</v>
      </c>
      <c r="H40" s="200"/>
      <c r="I40" s="207"/>
      <c r="J40" s="207"/>
      <c r="K40" s="207"/>
      <c r="L40" s="207"/>
      <c r="M40" s="207"/>
    </row>
    <row r="41" s="168" customFormat="1" ht="35.1" customHeight="1" spans="2:13">
      <c r="B41" s="179"/>
      <c r="C41" s="189" t="s">
        <v>58</v>
      </c>
      <c r="D41" s="179">
        <f t="shared" ref="D41:F41" si="3">SUM(D30:D40)</f>
        <v>56</v>
      </c>
      <c r="E41" s="201">
        <f t="shared" si="3"/>
        <v>1125.5902</v>
      </c>
      <c r="F41" s="201">
        <f t="shared" si="3"/>
        <v>148.4759</v>
      </c>
      <c r="G41" s="181">
        <v>25</v>
      </c>
      <c r="H41" s="202"/>
      <c r="I41" s="181"/>
      <c r="J41" s="189" t="s">
        <v>58</v>
      </c>
      <c r="K41" s="179">
        <f t="shared" ref="K41:M41" si="4">SUM(K30:K39)</f>
        <v>31</v>
      </c>
      <c r="L41" s="201">
        <f t="shared" si="4"/>
        <v>1638.9791</v>
      </c>
      <c r="M41" s="201">
        <f t="shared" si="4"/>
        <v>195.2824</v>
      </c>
    </row>
    <row r="42" s="187" customFormat="1" ht="35.1" customHeight="1" spans="2:13">
      <c r="B42" s="177"/>
      <c r="C42" s="192" t="s">
        <v>61</v>
      </c>
      <c r="D42" s="193"/>
      <c r="E42" s="193"/>
      <c r="F42" s="193"/>
      <c r="G42" s="193"/>
      <c r="H42" s="193"/>
      <c r="I42" s="193"/>
      <c r="J42" s="203"/>
      <c r="K42" s="177">
        <f t="shared" ref="K42:M42" si="5">D41+K41</f>
        <v>87</v>
      </c>
      <c r="L42" s="204">
        <f t="shared" si="5"/>
        <v>2764.5693</v>
      </c>
      <c r="M42" s="204">
        <f t="shared" si="5"/>
        <v>343.7583</v>
      </c>
    </row>
    <row r="45" ht="27.75" customHeight="1"/>
    <row r="46" ht="18" customHeight="1"/>
    <row r="47" ht="22.5" customHeight="1"/>
    <row r="48" ht="33" customHeight="1"/>
    <row r="49" spans="9:13">
      <c r="I49" s="195"/>
      <c r="J49" s="195"/>
      <c r="K49" s="208"/>
      <c r="L49" s="208"/>
      <c r="M49" s="208"/>
    </row>
  </sheetData>
  <mergeCells count="8">
    <mergeCell ref="B2:M2"/>
    <mergeCell ref="B3:M3"/>
    <mergeCell ref="B4:M4"/>
    <mergeCell ref="C17:J17"/>
    <mergeCell ref="B26:M26"/>
    <mergeCell ref="B27:M27"/>
    <mergeCell ref="B28:M28"/>
    <mergeCell ref="C42:J42"/>
  </mergeCells>
  <pageMargins left="0.699305555555556" right="0.699305555555556" top="0.75" bottom="0.75" header="0.3" footer="0.3"/>
  <pageSetup paperSize="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I13"/>
  <sheetViews>
    <sheetView tabSelected="1" topLeftCell="C7" workbookViewId="0">
      <selection activeCell="G12" sqref="G8 G12"/>
    </sheetView>
  </sheetViews>
  <sheetFormatPr defaultColWidth="9" defaultRowHeight="13.5"/>
  <cols>
    <col min="1" max="1" width="15.625" customWidth="1"/>
    <col min="2" max="2" width="15" customWidth="1"/>
    <col min="3" max="3" width="19" customWidth="1"/>
    <col min="4" max="4" width="29.25" customWidth="1"/>
    <col min="5" max="5" width="28.125" customWidth="1"/>
    <col min="6" max="6" width="31.5" customWidth="1"/>
    <col min="7" max="7" width="27.875" customWidth="1"/>
  </cols>
  <sheetData>
    <row r="1" ht="50.1" customHeight="1"/>
    <row r="2" ht="43.5" customHeight="1" spans="3:9">
      <c r="C2" s="169" t="s">
        <v>32</v>
      </c>
      <c r="D2" s="170"/>
      <c r="E2" s="170"/>
      <c r="F2" s="170"/>
      <c r="G2" s="170"/>
      <c r="H2" s="171"/>
      <c r="I2" s="171"/>
    </row>
    <row r="3" ht="21" customHeight="1" spans="3:9">
      <c r="C3" s="172" t="s">
        <v>84</v>
      </c>
      <c r="D3" s="170"/>
      <c r="E3" s="170"/>
      <c r="F3" s="170"/>
      <c r="G3" s="170"/>
      <c r="H3" s="173"/>
      <c r="I3" s="173"/>
    </row>
    <row r="4" s="168" customFormat="1" ht="33" customHeight="1" spans="3:9">
      <c r="C4" s="174" t="s">
        <v>34</v>
      </c>
      <c r="D4" s="175"/>
      <c r="E4" s="175"/>
      <c r="F4" s="175"/>
      <c r="G4" s="175"/>
      <c r="H4" s="176"/>
      <c r="I4" s="176"/>
    </row>
    <row r="5" s="168" customFormat="1" ht="50.1" customHeight="1" spans="3:9">
      <c r="C5" s="177" t="s">
        <v>35</v>
      </c>
      <c r="D5" s="35" t="s">
        <v>85</v>
      </c>
      <c r="E5" s="35" t="s">
        <v>37</v>
      </c>
      <c r="F5" s="35" t="s">
        <v>38</v>
      </c>
      <c r="G5" s="35" t="s">
        <v>39</v>
      </c>
      <c r="H5" s="178"/>
      <c r="I5" s="185"/>
    </row>
    <row r="6" s="168" customFormat="1" ht="50.1" customHeight="1" spans="3:9">
      <c r="C6" s="179">
        <v>1</v>
      </c>
      <c r="D6" s="180" t="s">
        <v>86</v>
      </c>
      <c r="E6" s="181">
        <v>48</v>
      </c>
      <c r="F6" s="182">
        <v>696.6113</v>
      </c>
      <c r="G6" s="182">
        <v>89.7951</v>
      </c>
      <c r="H6" s="178"/>
      <c r="I6" s="178"/>
    </row>
    <row r="7" s="168" customFormat="1" ht="50.1" customHeight="1" spans="3:9">
      <c r="C7" s="179">
        <v>2</v>
      </c>
      <c r="D7" s="180" t="s">
        <v>87</v>
      </c>
      <c r="E7" s="181">
        <v>50</v>
      </c>
      <c r="F7" s="182">
        <v>1201.0286</v>
      </c>
      <c r="G7" s="182">
        <v>196.2014</v>
      </c>
      <c r="H7" s="178"/>
      <c r="I7" s="178"/>
    </row>
    <row r="8" s="168" customFormat="1" ht="50.1" customHeight="1" spans="3:9">
      <c r="C8" s="179">
        <v>3</v>
      </c>
      <c r="D8" s="180" t="s">
        <v>88</v>
      </c>
      <c r="E8" s="181">
        <v>93</v>
      </c>
      <c r="F8" s="182">
        <v>1254.0295</v>
      </c>
      <c r="G8" s="182">
        <v>309.8726</v>
      </c>
      <c r="H8" s="178"/>
      <c r="I8" s="178"/>
    </row>
    <row r="9" s="168" customFormat="1" ht="50.1" customHeight="1" spans="3:9">
      <c r="C9" s="179">
        <v>4</v>
      </c>
      <c r="D9" s="180" t="s">
        <v>89</v>
      </c>
      <c r="E9" s="181">
        <v>85</v>
      </c>
      <c r="F9" s="182">
        <v>2211.7638</v>
      </c>
      <c r="G9" s="182">
        <v>277.1038</v>
      </c>
      <c r="H9" s="178"/>
      <c r="I9" s="178"/>
    </row>
    <row r="10" s="168" customFormat="1" ht="50.1" customHeight="1" spans="3:9">
      <c r="C10" s="179">
        <v>5</v>
      </c>
      <c r="D10" s="180" t="s">
        <v>90</v>
      </c>
      <c r="E10" s="181">
        <v>93</v>
      </c>
      <c r="F10" s="182">
        <v>713.1855</v>
      </c>
      <c r="G10" s="182">
        <v>172.2226</v>
      </c>
      <c r="H10" s="178"/>
      <c r="I10" s="178"/>
    </row>
    <row r="11" s="168" customFormat="1" ht="50.1" customHeight="1" spans="3:9">
      <c r="C11" s="179">
        <v>6</v>
      </c>
      <c r="D11" s="180" t="s">
        <v>91</v>
      </c>
      <c r="E11" s="181">
        <v>20</v>
      </c>
      <c r="F11" s="182">
        <v>354.6849</v>
      </c>
      <c r="G11" s="182">
        <v>99.0312</v>
      </c>
      <c r="H11" s="178"/>
      <c r="I11" s="178"/>
    </row>
    <row r="12" s="168" customFormat="1" ht="50.1" customHeight="1" spans="3:9">
      <c r="C12" s="179">
        <v>7</v>
      </c>
      <c r="D12" s="180" t="s">
        <v>92</v>
      </c>
      <c r="E12" s="181">
        <v>93</v>
      </c>
      <c r="F12" s="182">
        <v>2483.3575</v>
      </c>
      <c r="G12" s="182">
        <v>264.9276</v>
      </c>
      <c r="H12" s="178"/>
      <c r="I12" s="178"/>
    </row>
    <row r="13" s="168" customFormat="1" ht="50.1" customHeight="1" spans="3:9">
      <c r="C13" s="179"/>
      <c r="D13" s="183" t="s">
        <v>61</v>
      </c>
      <c r="E13" s="35">
        <f>SUM(E6:E12)</f>
        <v>482</v>
      </c>
      <c r="F13" s="184">
        <f t="shared" ref="F13:G13" si="0">SUM(F6:F12)</f>
        <v>8914.6611</v>
      </c>
      <c r="G13" s="184">
        <f t="shared" si="0"/>
        <v>1409.1543</v>
      </c>
      <c r="H13" s="178"/>
      <c r="I13" s="186"/>
    </row>
  </sheetData>
  <mergeCells count="3">
    <mergeCell ref="C2:G2"/>
    <mergeCell ref="C3:G3"/>
    <mergeCell ref="C4:G4"/>
  </mergeCells>
  <pageMargins left="0.699305555555556" right="0.699305555555556" top="0.75" bottom="0.75" header="0.3" footer="0.3"/>
  <pageSetup paperSize="8"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P500"/>
  <sheetViews>
    <sheetView topLeftCell="B359" workbookViewId="0">
      <selection activeCell="B367" sqref="$A367:$XFD367"/>
    </sheetView>
  </sheetViews>
  <sheetFormatPr defaultColWidth="9" defaultRowHeight="13.5"/>
  <cols>
    <col min="1" max="1" width="6" style="25" customWidth="1"/>
    <col min="2" max="2" width="34.5" style="14" customWidth="1"/>
    <col min="3" max="3" width="49.5" style="26" customWidth="1"/>
    <col min="4" max="4" width="6.875" style="14" customWidth="1"/>
    <col min="5" max="5" width="6" style="14" customWidth="1"/>
    <col min="6" max="6" width="10.375" style="14" customWidth="1"/>
    <col min="7" max="7" width="10.75" style="14" customWidth="1"/>
    <col min="8" max="8" width="11.625" style="14" customWidth="1"/>
    <col min="9" max="9" width="41.25" style="14" customWidth="1"/>
    <col min="10" max="10" width="13.125" style="25" customWidth="1"/>
    <col min="11" max="11" width="1.75" style="14" customWidth="1"/>
    <col min="12" max="12" width="1.375" style="14" customWidth="1"/>
    <col min="13" max="14" width="1.75" style="14" customWidth="1"/>
    <col min="15" max="15" width="4.375" style="27" hidden="1" customWidth="1"/>
    <col min="16" max="16" width="9" style="27" customWidth="1"/>
    <col min="17" max="16384" width="9" style="27"/>
  </cols>
  <sheetData>
    <row r="1" s="1" customFormat="1" ht="42" customHeight="1" spans="1:15">
      <c r="A1" s="28" t="s">
        <v>93</v>
      </c>
      <c r="B1" s="28"/>
      <c r="C1" s="28"/>
      <c r="D1" s="29"/>
      <c r="E1" s="29"/>
      <c r="F1" s="29"/>
      <c r="G1" s="29"/>
      <c r="H1" s="29"/>
      <c r="I1" s="29"/>
      <c r="J1" s="29"/>
      <c r="K1" s="29"/>
      <c r="L1" s="29"/>
      <c r="M1" s="29"/>
      <c r="N1" s="29"/>
      <c r="O1" s="46"/>
    </row>
    <row r="2" s="1" customFormat="1" ht="21.75" customHeight="1" spans="1:15">
      <c r="A2" s="30" t="s">
        <v>94</v>
      </c>
      <c r="B2" s="31"/>
      <c r="C2" s="31"/>
      <c r="D2" s="31"/>
      <c r="E2" s="31"/>
      <c r="F2" s="31"/>
      <c r="G2" s="31"/>
      <c r="H2" s="31"/>
      <c r="I2" s="31"/>
      <c r="J2" s="31"/>
      <c r="K2" s="31"/>
      <c r="L2" s="31"/>
      <c r="M2" s="31"/>
      <c r="N2" s="31"/>
      <c r="O2" s="46"/>
    </row>
    <row r="3" s="2" customFormat="1" ht="39.75" customHeight="1" spans="1:15">
      <c r="A3" s="32" t="s">
        <v>35</v>
      </c>
      <c r="B3" s="32" t="s">
        <v>95</v>
      </c>
      <c r="C3" s="32" t="s">
        <v>96</v>
      </c>
      <c r="D3" s="32" t="s">
        <v>97</v>
      </c>
      <c r="E3" s="32" t="s">
        <v>98</v>
      </c>
      <c r="F3" s="32" t="s">
        <v>38</v>
      </c>
      <c r="G3" s="32" t="s">
        <v>99</v>
      </c>
      <c r="H3" s="32" t="s">
        <v>100</v>
      </c>
      <c r="I3" s="32" t="s">
        <v>101</v>
      </c>
      <c r="J3" s="32" t="s">
        <v>36</v>
      </c>
      <c r="K3" s="47" t="s">
        <v>102</v>
      </c>
      <c r="L3" s="48"/>
      <c r="M3" s="48"/>
      <c r="N3" s="49"/>
      <c r="O3" s="2" t="s">
        <v>85</v>
      </c>
    </row>
    <row r="4" s="3" customFormat="1" ht="30" customHeight="1" spans="1:14">
      <c r="A4" s="33" t="s">
        <v>103</v>
      </c>
      <c r="B4" s="34"/>
      <c r="C4" s="33"/>
      <c r="D4" s="34"/>
      <c r="E4" s="34"/>
      <c r="F4" s="35">
        <f>SUM(F5:F52)</f>
        <v>6966113</v>
      </c>
      <c r="G4" s="35">
        <f t="shared" ref="G4:H4" si="0">SUM(G5:G52)</f>
        <v>2435420</v>
      </c>
      <c r="H4" s="35">
        <f t="shared" si="0"/>
        <v>897951</v>
      </c>
      <c r="I4" s="34"/>
      <c r="J4" s="35"/>
      <c r="K4" s="50"/>
      <c r="L4" s="51"/>
      <c r="M4" s="51"/>
      <c r="N4" s="52"/>
    </row>
    <row r="5" s="4" customFormat="1" ht="39.95" customHeight="1" spans="1:15">
      <c r="A5" s="36">
        <v>1</v>
      </c>
      <c r="B5" s="37" t="s">
        <v>104</v>
      </c>
      <c r="C5" s="38" t="s">
        <v>105</v>
      </c>
      <c r="D5" s="39">
        <v>2017</v>
      </c>
      <c r="E5" s="39">
        <v>2018</v>
      </c>
      <c r="F5" s="39">
        <v>20000</v>
      </c>
      <c r="G5" s="39">
        <v>0</v>
      </c>
      <c r="H5" s="40">
        <v>3000</v>
      </c>
      <c r="I5" s="37" t="s">
        <v>106</v>
      </c>
      <c r="J5" s="39" t="s">
        <v>107</v>
      </c>
      <c r="K5" s="53" t="s">
        <v>108</v>
      </c>
      <c r="L5" s="54" t="s">
        <v>109</v>
      </c>
      <c r="M5" s="54"/>
      <c r="N5" s="55" t="s">
        <v>110</v>
      </c>
      <c r="O5" s="4">
        <v>1</v>
      </c>
    </row>
    <row r="6" s="4" customFormat="1" ht="55.5" customHeight="1" spans="1:15">
      <c r="A6" s="36">
        <v>2</v>
      </c>
      <c r="B6" s="37" t="s">
        <v>111</v>
      </c>
      <c r="C6" s="38" t="s">
        <v>112</v>
      </c>
      <c r="D6" s="39">
        <v>2017</v>
      </c>
      <c r="E6" s="39">
        <v>2018</v>
      </c>
      <c r="F6" s="39">
        <v>35000</v>
      </c>
      <c r="G6" s="39">
        <v>0</v>
      </c>
      <c r="H6" s="40">
        <v>10000</v>
      </c>
      <c r="I6" s="37" t="s">
        <v>113</v>
      </c>
      <c r="J6" s="39" t="s">
        <v>107</v>
      </c>
      <c r="K6" s="53"/>
      <c r="L6" s="54" t="s">
        <v>109</v>
      </c>
      <c r="M6" s="54"/>
      <c r="N6" s="55" t="s">
        <v>110</v>
      </c>
      <c r="O6" s="27">
        <v>1</v>
      </c>
    </row>
    <row r="7" s="5" customFormat="1" ht="39.95" customHeight="1" spans="1:15">
      <c r="A7" s="36">
        <v>3</v>
      </c>
      <c r="B7" s="41" t="s">
        <v>114</v>
      </c>
      <c r="C7" s="38" t="s">
        <v>115</v>
      </c>
      <c r="D7" s="39">
        <v>2017</v>
      </c>
      <c r="E7" s="39">
        <v>2019</v>
      </c>
      <c r="F7" s="42">
        <v>100000</v>
      </c>
      <c r="G7" s="42">
        <v>0</v>
      </c>
      <c r="H7" s="42">
        <v>16000</v>
      </c>
      <c r="I7" s="37" t="s">
        <v>116</v>
      </c>
      <c r="J7" s="39" t="s">
        <v>117</v>
      </c>
      <c r="K7" s="53"/>
      <c r="L7" s="54"/>
      <c r="M7" s="54" t="s">
        <v>118</v>
      </c>
      <c r="N7" s="55"/>
      <c r="O7" s="56">
        <v>1</v>
      </c>
    </row>
    <row r="8" s="5" customFormat="1" ht="27.75" customHeight="1" spans="1:15">
      <c r="A8" s="36">
        <v>4</v>
      </c>
      <c r="B8" s="43" t="s">
        <v>119</v>
      </c>
      <c r="C8" s="38" t="s">
        <v>120</v>
      </c>
      <c r="D8" s="39">
        <v>2017</v>
      </c>
      <c r="E8" s="39">
        <v>2019</v>
      </c>
      <c r="F8" s="39">
        <v>17500</v>
      </c>
      <c r="G8" s="39">
        <v>0</v>
      </c>
      <c r="H8" s="42">
        <v>7000</v>
      </c>
      <c r="I8" s="37" t="s">
        <v>121</v>
      </c>
      <c r="J8" s="39" t="s">
        <v>117</v>
      </c>
      <c r="K8" s="53"/>
      <c r="L8" s="57" t="s">
        <v>109</v>
      </c>
      <c r="M8" s="54"/>
      <c r="N8" s="55" t="s">
        <v>110</v>
      </c>
      <c r="O8" s="56">
        <v>1</v>
      </c>
    </row>
    <row r="9" s="5" customFormat="1" ht="28.5" customHeight="1" spans="1:15">
      <c r="A9" s="36">
        <v>5</v>
      </c>
      <c r="B9" s="37" t="s">
        <v>122</v>
      </c>
      <c r="C9" s="38" t="s">
        <v>123</v>
      </c>
      <c r="D9" s="39">
        <v>2011</v>
      </c>
      <c r="E9" s="39">
        <v>2017</v>
      </c>
      <c r="F9" s="39">
        <v>86000</v>
      </c>
      <c r="G9" s="39">
        <v>80000</v>
      </c>
      <c r="H9" s="39">
        <v>4000</v>
      </c>
      <c r="I9" s="37" t="s">
        <v>124</v>
      </c>
      <c r="J9" s="39" t="s">
        <v>117</v>
      </c>
      <c r="K9" s="58" t="s">
        <v>108</v>
      </c>
      <c r="L9" s="59" t="s">
        <v>109</v>
      </c>
      <c r="M9" s="59"/>
      <c r="N9" s="60"/>
      <c r="O9" s="56">
        <v>1</v>
      </c>
    </row>
    <row r="10" s="4" customFormat="1" ht="31.5" customHeight="1" spans="1:15">
      <c r="A10" s="36">
        <v>6</v>
      </c>
      <c r="B10" s="37" t="s">
        <v>125</v>
      </c>
      <c r="C10" s="38" t="s">
        <v>126</v>
      </c>
      <c r="D10" s="39">
        <v>2010</v>
      </c>
      <c r="E10" s="39">
        <v>2019</v>
      </c>
      <c r="F10" s="39">
        <v>167800</v>
      </c>
      <c r="G10" s="39">
        <v>102000</v>
      </c>
      <c r="H10" s="39">
        <v>4000</v>
      </c>
      <c r="I10" s="37" t="s">
        <v>127</v>
      </c>
      <c r="J10" s="39" t="s">
        <v>128</v>
      </c>
      <c r="K10" s="53" t="s">
        <v>108</v>
      </c>
      <c r="L10" s="54" t="s">
        <v>109</v>
      </c>
      <c r="M10" s="54"/>
      <c r="N10" s="55"/>
      <c r="O10" s="56">
        <v>1</v>
      </c>
    </row>
    <row r="11" s="4" customFormat="1" ht="39.95" customHeight="1" spans="1:15">
      <c r="A11" s="36">
        <v>7</v>
      </c>
      <c r="B11" s="37" t="s">
        <v>129</v>
      </c>
      <c r="C11" s="38" t="s">
        <v>130</v>
      </c>
      <c r="D11" s="39">
        <v>2009</v>
      </c>
      <c r="E11" s="39">
        <v>2017</v>
      </c>
      <c r="F11" s="39">
        <v>177000</v>
      </c>
      <c r="G11" s="39">
        <v>170000</v>
      </c>
      <c r="H11" s="39">
        <v>7000</v>
      </c>
      <c r="I11" s="37" t="s">
        <v>131</v>
      </c>
      <c r="J11" s="39" t="s">
        <v>128</v>
      </c>
      <c r="K11" s="53" t="s">
        <v>108</v>
      </c>
      <c r="L11" s="54" t="s">
        <v>109</v>
      </c>
      <c r="M11" s="54"/>
      <c r="N11" s="55"/>
      <c r="O11" s="56">
        <v>1</v>
      </c>
    </row>
    <row r="12" s="6" customFormat="1" ht="36" customHeight="1" spans="1:15">
      <c r="A12" s="36">
        <v>8</v>
      </c>
      <c r="B12" s="37" t="s">
        <v>132</v>
      </c>
      <c r="C12" s="37" t="s">
        <v>133</v>
      </c>
      <c r="D12" s="44">
        <v>2017</v>
      </c>
      <c r="E12" s="44">
        <v>2020</v>
      </c>
      <c r="F12" s="44">
        <v>31000</v>
      </c>
      <c r="G12" s="44">
        <v>0</v>
      </c>
      <c r="H12" s="44">
        <v>8000</v>
      </c>
      <c r="I12" s="61" t="s">
        <v>134</v>
      </c>
      <c r="J12" s="39" t="s">
        <v>128</v>
      </c>
      <c r="K12" s="53"/>
      <c r="L12" s="54"/>
      <c r="M12" s="54" t="s">
        <v>118</v>
      </c>
      <c r="N12" s="55"/>
      <c r="O12" s="6">
        <v>1</v>
      </c>
    </row>
    <row r="13" s="4" customFormat="1" ht="51.75" customHeight="1" spans="1:15">
      <c r="A13" s="36">
        <v>9</v>
      </c>
      <c r="B13" s="37" t="s">
        <v>135</v>
      </c>
      <c r="C13" s="38" t="s">
        <v>136</v>
      </c>
      <c r="D13" s="39">
        <v>2012</v>
      </c>
      <c r="E13" s="39">
        <v>2017</v>
      </c>
      <c r="F13" s="39">
        <v>247173</v>
      </c>
      <c r="G13" s="39">
        <v>229902</v>
      </c>
      <c r="H13" s="39">
        <v>17271</v>
      </c>
      <c r="I13" s="37" t="s">
        <v>137</v>
      </c>
      <c r="J13" s="39" t="s">
        <v>138</v>
      </c>
      <c r="K13" s="53" t="s">
        <v>108</v>
      </c>
      <c r="L13" s="54" t="s">
        <v>109</v>
      </c>
      <c r="M13" s="54"/>
      <c r="N13" s="55"/>
      <c r="O13" s="56">
        <v>1</v>
      </c>
    </row>
    <row r="14" s="4" customFormat="1" ht="39.95" customHeight="1" spans="1:15">
      <c r="A14" s="36">
        <v>10</v>
      </c>
      <c r="B14" s="37" t="s">
        <v>139</v>
      </c>
      <c r="C14" s="38" t="s">
        <v>140</v>
      </c>
      <c r="D14" s="39">
        <v>2017</v>
      </c>
      <c r="E14" s="39">
        <v>2019</v>
      </c>
      <c r="F14" s="39">
        <v>56500</v>
      </c>
      <c r="G14" s="39">
        <v>0</v>
      </c>
      <c r="H14" s="39">
        <v>15000</v>
      </c>
      <c r="I14" s="37" t="s">
        <v>141</v>
      </c>
      <c r="J14" s="39" t="s">
        <v>142</v>
      </c>
      <c r="K14" s="53"/>
      <c r="L14" s="54"/>
      <c r="M14" s="54" t="s">
        <v>118</v>
      </c>
      <c r="N14" s="55"/>
      <c r="O14" s="56">
        <v>1</v>
      </c>
    </row>
    <row r="15" s="7" customFormat="1" ht="39.95" customHeight="1" spans="1:15">
      <c r="A15" s="36">
        <v>11</v>
      </c>
      <c r="B15" s="45" t="s">
        <v>143</v>
      </c>
      <c r="C15" s="45" t="s">
        <v>144</v>
      </c>
      <c r="D15" s="40">
        <v>2016</v>
      </c>
      <c r="E15" s="40">
        <v>2017</v>
      </c>
      <c r="F15" s="40">
        <v>38000</v>
      </c>
      <c r="G15" s="40">
        <v>33000</v>
      </c>
      <c r="H15" s="40">
        <v>5000</v>
      </c>
      <c r="I15" s="62" t="s">
        <v>145</v>
      </c>
      <c r="J15" s="40" t="s">
        <v>142</v>
      </c>
      <c r="K15" s="63"/>
      <c r="L15" s="64"/>
      <c r="M15" s="65" t="s">
        <v>118</v>
      </c>
      <c r="N15" s="66"/>
      <c r="O15" s="7">
        <v>1</v>
      </c>
    </row>
    <row r="16" s="4" customFormat="1" ht="31.5" customHeight="1" spans="1:15">
      <c r="A16" s="36">
        <v>12</v>
      </c>
      <c r="B16" s="37" t="s">
        <v>146</v>
      </c>
      <c r="C16" s="38" t="s">
        <v>147</v>
      </c>
      <c r="D16" s="39">
        <v>2011</v>
      </c>
      <c r="E16" s="39">
        <v>2017</v>
      </c>
      <c r="F16" s="39">
        <v>294000</v>
      </c>
      <c r="G16" s="39">
        <v>279000</v>
      </c>
      <c r="H16" s="39">
        <v>15000</v>
      </c>
      <c r="I16" s="37" t="s">
        <v>124</v>
      </c>
      <c r="J16" s="39" t="s">
        <v>148</v>
      </c>
      <c r="K16" s="53" t="s">
        <v>108</v>
      </c>
      <c r="L16" s="54" t="s">
        <v>109</v>
      </c>
      <c r="M16" s="54"/>
      <c r="N16" s="55"/>
      <c r="O16" s="27">
        <v>1</v>
      </c>
    </row>
    <row r="17" s="4" customFormat="1" ht="34.5" customHeight="1" spans="1:15">
      <c r="A17" s="36">
        <v>13</v>
      </c>
      <c r="B17" s="37" t="s">
        <v>149</v>
      </c>
      <c r="C17" s="38" t="s">
        <v>150</v>
      </c>
      <c r="D17" s="39">
        <v>2016</v>
      </c>
      <c r="E17" s="39">
        <v>2018</v>
      </c>
      <c r="F17" s="39">
        <v>23400</v>
      </c>
      <c r="G17" s="39">
        <v>2000</v>
      </c>
      <c r="H17" s="39">
        <v>13000</v>
      </c>
      <c r="I17" s="37" t="s">
        <v>151</v>
      </c>
      <c r="J17" s="39" t="s">
        <v>148</v>
      </c>
      <c r="K17" s="53"/>
      <c r="L17" s="54"/>
      <c r="M17" s="54" t="s">
        <v>118</v>
      </c>
      <c r="N17" s="55" t="s">
        <v>110</v>
      </c>
      <c r="O17" s="56">
        <v>1</v>
      </c>
    </row>
    <row r="18" s="4" customFormat="1" ht="30.75" customHeight="1" spans="1:15">
      <c r="A18" s="36">
        <v>14</v>
      </c>
      <c r="B18" s="37" t="s">
        <v>152</v>
      </c>
      <c r="C18" s="38" t="s">
        <v>153</v>
      </c>
      <c r="D18" s="39">
        <v>2016</v>
      </c>
      <c r="E18" s="39">
        <v>2019</v>
      </c>
      <c r="F18" s="39">
        <v>49600</v>
      </c>
      <c r="G18" s="39">
        <v>1000</v>
      </c>
      <c r="H18" s="39">
        <v>10000</v>
      </c>
      <c r="I18" s="37" t="s">
        <v>154</v>
      </c>
      <c r="J18" s="39" t="s">
        <v>148</v>
      </c>
      <c r="K18" s="53"/>
      <c r="L18" s="54"/>
      <c r="M18" s="54" t="s">
        <v>118</v>
      </c>
      <c r="N18" s="55" t="s">
        <v>110</v>
      </c>
      <c r="O18" s="56">
        <v>1</v>
      </c>
    </row>
    <row r="19" s="4" customFormat="1" ht="36.75" customHeight="1" spans="1:15">
      <c r="A19" s="36">
        <v>15</v>
      </c>
      <c r="B19" s="37" t="s">
        <v>155</v>
      </c>
      <c r="C19" s="38" t="s">
        <v>156</v>
      </c>
      <c r="D19" s="39">
        <v>2016</v>
      </c>
      <c r="E19" s="39">
        <v>2020</v>
      </c>
      <c r="F19" s="39">
        <v>461048</v>
      </c>
      <c r="G19" s="39">
        <v>5000</v>
      </c>
      <c r="H19" s="39">
        <v>30000</v>
      </c>
      <c r="I19" s="37" t="s">
        <v>157</v>
      </c>
      <c r="J19" s="39" t="s">
        <v>148</v>
      </c>
      <c r="K19" s="53" t="s">
        <v>108</v>
      </c>
      <c r="L19" s="54" t="s">
        <v>109</v>
      </c>
      <c r="M19" s="54"/>
      <c r="N19" s="55" t="s">
        <v>110</v>
      </c>
      <c r="O19" s="56">
        <v>1</v>
      </c>
    </row>
    <row r="20" s="4" customFormat="1" ht="33.75" customHeight="1" spans="1:15">
      <c r="A20" s="36">
        <v>16</v>
      </c>
      <c r="B20" s="37" t="s">
        <v>158</v>
      </c>
      <c r="C20" s="38" t="s">
        <v>159</v>
      </c>
      <c r="D20" s="39">
        <v>2014</v>
      </c>
      <c r="E20" s="39">
        <v>2018</v>
      </c>
      <c r="F20" s="39">
        <v>25493</v>
      </c>
      <c r="G20" s="39">
        <v>15000</v>
      </c>
      <c r="H20" s="39">
        <v>2500</v>
      </c>
      <c r="I20" s="37" t="s">
        <v>160</v>
      </c>
      <c r="J20" s="39" t="s">
        <v>148</v>
      </c>
      <c r="K20" s="53" t="s">
        <v>108</v>
      </c>
      <c r="L20" s="54"/>
      <c r="M20" s="54" t="s">
        <v>118</v>
      </c>
      <c r="N20" s="55"/>
      <c r="O20" s="56">
        <v>1</v>
      </c>
    </row>
    <row r="21" s="8" customFormat="1" ht="31.5" customHeight="1" spans="1:15">
      <c r="A21" s="36">
        <v>17</v>
      </c>
      <c r="B21" s="37" t="s">
        <v>161</v>
      </c>
      <c r="C21" s="38" t="s">
        <v>162</v>
      </c>
      <c r="D21" s="39">
        <v>2014</v>
      </c>
      <c r="E21" s="39">
        <v>2017</v>
      </c>
      <c r="F21" s="39">
        <v>35527</v>
      </c>
      <c r="G21" s="39">
        <v>28090</v>
      </c>
      <c r="H21" s="39">
        <v>7000</v>
      </c>
      <c r="I21" s="37" t="s">
        <v>163</v>
      </c>
      <c r="J21" s="39" t="s">
        <v>148</v>
      </c>
      <c r="K21" s="53"/>
      <c r="L21" s="54"/>
      <c r="M21" s="54" t="s">
        <v>118</v>
      </c>
      <c r="N21" s="55"/>
      <c r="O21" s="8">
        <v>1</v>
      </c>
    </row>
    <row r="22" s="8" customFormat="1" ht="32.25" customHeight="1" spans="1:15">
      <c r="A22" s="36">
        <v>18</v>
      </c>
      <c r="B22" s="37" t="s">
        <v>164</v>
      </c>
      <c r="C22" s="38" t="s">
        <v>165</v>
      </c>
      <c r="D22" s="39">
        <v>2015</v>
      </c>
      <c r="E22" s="39">
        <v>2021</v>
      </c>
      <c r="F22" s="39">
        <v>128791</v>
      </c>
      <c r="G22" s="39">
        <v>3905</v>
      </c>
      <c r="H22" s="39">
        <v>2060</v>
      </c>
      <c r="I22" s="37" t="s">
        <v>166</v>
      </c>
      <c r="J22" s="39" t="s">
        <v>148</v>
      </c>
      <c r="K22" s="53"/>
      <c r="L22" s="54"/>
      <c r="M22" s="54" t="s">
        <v>118</v>
      </c>
      <c r="N22" s="55"/>
      <c r="O22" s="8">
        <v>1</v>
      </c>
    </row>
    <row r="23" s="4" customFormat="1" ht="29.25" customHeight="1" spans="1:15">
      <c r="A23" s="36">
        <v>19</v>
      </c>
      <c r="B23" s="37" t="s">
        <v>167</v>
      </c>
      <c r="C23" s="38" t="s">
        <v>168</v>
      </c>
      <c r="D23" s="39">
        <v>2015</v>
      </c>
      <c r="E23" s="39">
        <v>2017</v>
      </c>
      <c r="F23" s="39">
        <v>88620</v>
      </c>
      <c r="G23" s="39">
        <v>69000</v>
      </c>
      <c r="H23" s="39">
        <v>17620</v>
      </c>
      <c r="I23" s="37" t="s">
        <v>169</v>
      </c>
      <c r="J23" s="39" t="s">
        <v>170</v>
      </c>
      <c r="K23" s="53" t="s">
        <v>108</v>
      </c>
      <c r="L23" s="54" t="s">
        <v>109</v>
      </c>
      <c r="M23" s="54"/>
      <c r="N23" s="55"/>
      <c r="O23" s="56">
        <v>1</v>
      </c>
    </row>
    <row r="24" s="4" customFormat="1" ht="27.75" customHeight="1" spans="1:15">
      <c r="A24" s="36">
        <v>20</v>
      </c>
      <c r="B24" s="37" t="s">
        <v>171</v>
      </c>
      <c r="C24" s="38" t="s">
        <v>172</v>
      </c>
      <c r="D24" s="39">
        <v>2014</v>
      </c>
      <c r="E24" s="39">
        <v>2017</v>
      </c>
      <c r="F24" s="39">
        <v>41500</v>
      </c>
      <c r="G24" s="39">
        <v>30000</v>
      </c>
      <c r="H24" s="39">
        <v>11500</v>
      </c>
      <c r="I24" s="37" t="s">
        <v>169</v>
      </c>
      <c r="J24" s="39" t="s">
        <v>170</v>
      </c>
      <c r="K24" s="53"/>
      <c r="L24" s="54"/>
      <c r="M24" s="54" t="s">
        <v>118</v>
      </c>
      <c r="N24" s="55"/>
      <c r="O24" s="56">
        <v>1</v>
      </c>
    </row>
    <row r="25" s="4" customFormat="1" ht="52.5" customHeight="1" spans="1:15">
      <c r="A25" s="36">
        <v>21</v>
      </c>
      <c r="B25" s="37" t="s">
        <v>173</v>
      </c>
      <c r="C25" s="38" t="s">
        <v>174</v>
      </c>
      <c r="D25" s="39">
        <v>2017</v>
      </c>
      <c r="E25" s="39">
        <v>2021</v>
      </c>
      <c r="F25" s="39">
        <v>180937</v>
      </c>
      <c r="G25" s="39">
        <v>0</v>
      </c>
      <c r="H25" s="39">
        <v>10000</v>
      </c>
      <c r="I25" s="37" t="s">
        <v>175</v>
      </c>
      <c r="J25" s="39" t="s">
        <v>170</v>
      </c>
      <c r="K25" s="53"/>
      <c r="L25" s="54" t="s">
        <v>109</v>
      </c>
      <c r="M25" s="54"/>
      <c r="N25" s="55"/>
      <c r="O25" s="56">
        <v>1</v>
      </c>
    </row>
    <row r="26" s="4" customFormat="1" ht="31.5" customHeight="1" spans="1:15">
      <c r="A26" s="36">
        <v>22</v>
      </c>
      <c r="B26" s="37" t="s">
        <v>176</v>
      </c>
      <c r="C26" s="38" t="s">
        <v>177</v>
      </c>
      <c r="D26" s="39">
        <v>2017</v>
      </c>
      <c r="E26" s="39">
        <v>2018</v>
      </c>
      <c r="F26" s="39">
        <v>33082</v>
      </c>
      <c r="G26" s="39">
        <v>0</v>
      </c>
      <c r="H26" s="39">
        <v>10000</v>
      </c>
      <c r="I26" s="41" t="s">
        <v>178</v>
      </c>
      <c r="J26" s="39" t="s">
        <v>170</v>
      </c>
      <c r="K26" s="53"/>
      <c r="L26" s="54" t="s">
        <v>109</v>
      </c>
      <c r="M26" s="54"/>
      <c r="N26" s="55"/>
      <c r="O26" s="56">
        <v>1</v>
      </c>
    </row>
    <row r="27" s="4" customFormat="1" ht="26.25" customHeight="1" spans="1:15">
      <c r="A27" s="36">
        <v>23</v>
      </c>
      <c r="B27" s="37" t="s">
        <v>179</v>
      </c>
      <c r="C27" s="38" t="s">
        <v>180</v>
      </c>
      <c r="D27" s="39">
        <v>2016</v>
      </c>
      <c r="E27" s="39">
        <v>2018</v>
      </c>
      <c r="F27" s="39">
        <v>29931</v>
      </c>
      <c r="G27" s="39">
        <v>10000</v>
      </c>
      <c r="H27" s="39">
        <v>16000</v>
      </c>
      <c r="I27" s="37" t="s">
        <v>181</v>
      </c>
      <c r="J27" s="39" t="s">
        <v>170</v>
      </c>
      <c r="K27" s="53"/>
      <c r="L27" s="54"/>
      <c r="M27" s="54" t="s">
        <v>118</v>
      </c>
      <c r="N27" s="55"/>
      <c r="O27" s="56">
        <v>1</v>
      </c>
    </row>
    <row r="28" s="4" customFormat="1" ht="52.5" customHeight="1" spans="1:15">
      <c r="A28" s="36">
        <v>24</v>
      </c>
      <c r="B28" s="37" t="s">
        <v>182</v>
      </c>
      <c r="C28" s="38" t="s">
        <v>183</v>
      </c>
      <c r="D28" s="39">
        <v>2015</v>
      </c>
      <c r="E28" s="39">
        <v>2017</v>
      </c>
      <c r="F28" s="39">
        <v>79400</v>
      </c>
      <c r="G28" s="39">
        <v>46400</v>
      </c>
      <c r="H28" s="42">
        <v>33000</v>
      </c>
      <c r="I28" s="37" t="s">
        <v>124</v>
      </c>
      <c r="J28" s="39" t="s">
        <v>170</v>
      </c>
      <c r="K28" s="53"/>
      <c r="L28" s="54"/>
      <c r="M28" s="54" t="s">
        <v>118</v>
      </c>
      <c r="N28" s="55"/>
      <c r="O28" s="56">
        <v>1</v>
      </c>
    </row>
    <row r="29" s="4" customFormat="1" ht="35.25" customHeight="1" spans="1:15">
      <c r="A29" s="36">
        <v>25</v>
      </c>
      <c r="B29" s="37" t="s">
        <v>184</v>
      </c>
      <c r="C29" s="38" t="s">
        <v>185</v>
      </c>
      <c r="D29" s="39">
        <v>2016</v>
      </c>
      <c r="E29" s="39">
        <v>2017</v>
      </c>
      <c r="F29" s="39">
        <v>11000</v>
      </c>
      <c r="G29" s="39">
        <v>6000</v>
      </c>
      <c r="H29" s="39">
        <v>5000</v>
      </c>
      <c r="I29" s="37" t="s">
        <v>186</v>
      </c>
      <c r="J29" s="39" t="s">
        <v>187</v>
      </c>
      <c r="K29" s="53"/>
      <c r="L29" s="54"/>
      <c r="M29" s="54" t="s">
        <v>118</v>
      </c>
      <c r="N29" s="55"/>
      <c r="O29" s="56">
        <v>1</v>
      </c>
    </row>
    <row r="30" s="4" customFormat="1" ht="30.75" customHeight="1" spans="1:15">
      <c r="A30" s="36">
        <v>26</v>
      </c>
      <c r="B30" s="37" t="s">
        <v>188</v>
      </c>
      <c r="C30" s="38" t="s">
        <v>189</v>
      </c>
      <c r="D30" s="39">
        <v>2017</v>
      </c>
      <c r="E30" s="39">
        <v>2020</v>
      </c>
      <c r="F30" s="39">
        <v>62510</v>
      </c>
      <c r="G30" s="39">
        <v>0</v>
      </c>
      <c r="H30" s="39">
        <v>18000</v>
      </c>
      <c r="I30" s="37" t="s">
        <v>190</v>
      </c>
      <c r="J30" s="39" t="s">
        <v>187</v>
      </c>
      <c r="K30" s="53" t="s">
        <v>108</v>
      </c>
      <c r="L30" s="54"/>
      <c r="M30" s="54" t="s">
        <v>118</v>
      </c>
      <c r="N30" s="55"/>
      <c r="O30" s="56">
        <v>1</v>
      </c>
    </row>
    <row r="31" s="4" customFormat="1" ht="37.5" customHeight="1" spans="1:15">
      <c r="A31" s="36">
        <v>27</v>
      </c>
      <c r="B31" s="37" t="s">
        <v>191</v>
      </c>
      <c r="C31" s="38" t="s">
        <v>192</v>
      </c>
      <c r="D31" s="39">
        <v>2014</v>
      </c>
      <c r="E31" s="39">
        <v>2020</v>
      </c>
      <c r="F31" s="39">
        <v>477846</v>
      </c>
      <c r="G31" s="39">
        <v>150000</v>
      </c>
      <c r="H31" s="39">
        <v>100000</v>
      </c>
      <c r="I31" s="37" t="s">
        <v>193</v>
      </c>
      <c r="J31" s="39" t="s">
        <v>187</v>
      </c>
      <c r="K31" s="53" t="s">
        <v>108</v>
      </c>
      <c r="L31" s="54" t="s">
        <v>109</v>
      </c>
      <c r="M31" s="54"/>
      <c r="N31" s="55"/>
      <c r="O31" s="56">
        <v>1</v>
      </c>
    </row>
    <row r="32" s="4" customFormat="1" ht="32.25" customHeight="1" spans="1:15">
      <c r="A32" s="36">
        <v>28</v>
      </c>
      <c r="B32" s="37" t="s">
        <v>194</v>
      </c>
      <c r="C32" s="38" t="s">
        <v>195</v>
      </c>
      <c r="D32" s="39">
        <v>2013</v>
      </c>
      <c r="E32" s="39">
        <v>2018</v>
      </c>
      <c r="F32" s="39">
        <v>78156</v>
      </c>
      <c r="G32" s="39">
        <v>71050</v>
      </c>
      <c r="H32" s="39">
        <v>5000</v>
      </c>
      <c r="I32" s="37" t="s">
        <v>196</v>
      </c>
      <c r="J32" s="39" t="s">
        <v>187</v>
      </c>
      <c r="K32" s="53" t="s">
        <v>108</v>
      </c>
      <c r="L32" s="54"/>
      <c r="M32" s="54" t="s">
        <v>118</v>
      </c>
      <c r="N32" s="55"/>
      <c r="O32" s="56">
        <v>1</v>
      </c>
    </row>
    <row r="33" s="9" customFormat="1" ht="34.5" customHeight="1" spans="1:15">
      <c r="A33" s="36">
        <v>29</v>
      </c>
      <c r="B33" s="45" t="s">
        <v>197</v>
      </c>
      <c r="C33" s="45" t="s">
        <v>198</v>
      </c>
      <c r="D33" s="40">
        <v>2016</v>
      </c>
      <c r="E33" s="40">
        <v>2018</v>
      </c>
      <c r="F33" s="40">
        <v>10000</v>
      </c>
      <c r="G33" s="40">
        <v>5000</v>
      </c>
      <c r="H33" s="40">
        <v>3000</v>
      </c>
      <c r="I33" s="45" t="s">
        <v>199</v>
      </c>
      <c r="J33" s="40" t="s">
        <v>187</v>
      </c>
      <c r="K33" s="67"/>
      <c r="L33" s="68"/>
      <c r="M33" s="69" t="s">
        <v>118</v>
      </c>
      <c r="N33" s="70"/>
      <c r="O33" s="71">
        <v>1</v>
      </c>
    </row>
    <row r="34" s="4" customFormat="1" ht="49.5" customHeight="1" spans="1:15">
      <c r="A34" s="36">
        <v>30</v>
      </c>
      <c r="B34" s="37" t="s">
        <v>200</v>
      </c>
      <c r="C34" s="38" t="s">
        <v>201</v>
      </c>
      <c r="D34" s="39">
        <v>2014</v>
      </c>
      <c r="E34" s="39">
        <v>2018</v>
      </c>
      <c r="F34" s="39">
        <v>34051</v>
      </c>
      <c r="G34" s="39">
        <v>25391</v>
      </c>
      <c r="H34" s="39">
        <v>7000</v>
      </c>
      <c r="I34" s="37" t="s">
        <v>202</v>
      </c>
      <c r="J34" s="39" t="s">
        <v>203</v>
      </c>
      <c r="K34" s="53" t="s">
        <v>108</v>
      </c>
      <c r="L34" s="54"/>
      <c r="M34" s="54" t="s">
        <v>118</v>
      </c>
      <c r="N34" s="55"/>
      <c r="O34" s="56">
        <v>1</v>
      </c>
    </row>
    <row r="35" s="4" customFormat="1" ht="27" customHeight="1" spans="1:15">
      <c r="A35" s="36">
        <v>31</v>
      </c>
      <c r="B35" s="37" t="s">
        <v>204</v>
      </c>
      <c r="C35" s="38" t="s">
        <v>205</v>
      </c>
      <c r="D35" s="39">
        <v>2016</v>
      </c>
      <c r="E35" s="39">
        <v>2019</v>
      </c>
      <c r="F35" s="39">
        <v>330000</v>
      </c>
      <c r="G35" s="39">
        <v>30000</v>
      </c>
      <c r="H35" s="39">
        <v>40000</v>
      </c>
      <c r="I35" s="37" t="s">
        <v>206</v>
      </c>
      <c r="J35" s="39" t="s">
        <v>203</v>
      </c>
      <c r="K35" s="53" t="s">
        <v>108</v>
      </c>
      <c r="L35" s="54" t="s">
        <v>109</v>
      </c>
      <c r="M35" s="54"/>
      <c r="N35" s="55" t="s">
        <v>110</v>
      </c>
      <c r="O35" s="56">
        <v>1</v>
      </c>
    </row>
    <row r="36" s="4" customFormat="1" ht="39.95" customHeight="1" spans="1:15">
      <c r="A36" s="36">
        <v>32</v>
      </c>
      <c r="B36" s="37" t="s">
        <v>207</v>
      </c>
      <c r="C36" s="38" t="s">
        <v>208</v>
      </c>
      <c r="D36" s="39">
        <v>2013</v>
      </c>
      <c r="E36" s="39">
        <v>2018</v>
      </c>
      <c r="F36" s="39">
        <v>89000</v>
      </c>
      <c r="G36" s="39">
        <v>60382</v>
      </c>
      <c r="H36" s="39">
        <v>13000</v>
      </c>
      <c r="I36" s="37" t="s">
        <v>209</v>
      </c>
      <c r="J36" s="39" t="s">
        <v>203</v>
      </c>
      <c r="K36" s="53" t="s">
        <v>108</v>
      </c>
      <c r="L36" s="54"/>
      <c r="M36" s="54" t="s">
        <v>118</v>
      </c>
      <c r="N36" s="55"/>
      <c r="O36" s="56">
        <v>1</v>
      </c>
    </row>
    <row r="37" s="4" customFormat="1" ht="51" customHeight="1" spans="1:15">
      <c r="A37" s="36">
        <v>33</v>
      </c>
      <c r="B37" s="37" t="s">
        <v>210</v>
      </c>
      <c r="C37" s="38" t="s">
        <v>211</v>
      </c>
      <c r="D37" s="39">
        <v>2016</v>
      </c>
      <c r="E37" s="39">
        <v>2022</v>
      </c>
      <c r="F37" s="39">
        <v>260000</v>
      </c>
      <c r="G37" s="39">
        <v>8000</v>
      </c>
      <c r="H37" s="39">
        <v>30000</v>
      </c>
      <c r="I37" s="37" t="s">
        <v>212</v>
      </c>
      <c r="J37" s="39" t="s">
        <v>203</v>
      </c>
      <c r="K37" s="53"/>
      <c r="L37" s="54"/>
      <c r="M37" s="54" t="s">
        <v>118</v>
      </c>
      <c r="N37" s="55"/>
      <c r="O37" s="56">
        <v>1</v>
      </c>
    </row>
    <row r="38" s="4" customFormat="1" ht="40.5" customHeight="1" spans="1:15">
      <c r="A38" s="36">
        <v>34</v>
      </c>
      <c r="B38" s="37" t="s">
        <v>213</v>
      </c>
      <c r="C38" s="38" t="s">
        <v>214</v>
      </c>
      <c r="D38" s="39">
        <v>2011</v>
      </c>
      <c r="E38" s="39">
        <v>2018</v>
      </c>
      <c r="F38" s="39">
        <v>165924</v>
      </c>
      <c r="G38" s="39">
        <v>119000</v>
      </c>
      <c r="H38" s="39">
        <v>40000</v>
      </c>
      <c r="I38" s="37" t="s">
        <v>215</v>
      </c>
      <c r="J38" s="39" t="s">
        <v>203</v>
      </c>
      <c r="K38" s="53" t="s">
        <v>108</v>
      </c>
      <c r="L38" s="54" t="s">
        <v>109</v>
      </c>
      <c r="M38" s="54"/>
      <c r="N38" s="55"/>
      <c r="O38" s="56">
        <v>1</v>
      </c>
    </row>
    <row r="39" s="4" customFormat="1" ht="30" customHeight="1" spans="1:15">
      <c r="A39" s="36">
        <v>35</v>
      </c>
      <c r="B39" s="37" t="s">
        <v>216</v>
      </c>
      <c r="C39" s="38" t="s">
        <v>217</v>
      </c>
      <c r="D39" s="39">
        <v>2016</v>
      </c>
      <c r="E39" s="39">
        <v>2023</v>
      </c>
      <c r="F39" s="39">
        <v>173000</v>
      </c>
      <c r="G39" s="39">
        <v>32000</v>
      </c>
      <c r="H39" s="39">
        <v>20000</v>
      </c>
      <c r="I39" s="37" t="s">
        <v>218</v>
      </c>
      <c r="J39" s="39" t="s">
        <v>203</v>
      </c>
      <c r="K39" s="53" t="s">
        <v>108</v>
      </c>
      <c r="L39" s="54" t="s">
        <v>109</v>
      </c>
      <c r="M39" s="54"/>
      <c r="N39" s="55"/>
      <c r="O39" s="56">
        <v>1</v>
      </c>
    </row>
    <row r="40" s="4" customFormat="1" ht="39.95" customHeight="1" spans="1:15">
      <c r="A40" s="36">
        <v>36</v>
      </c>
      <c r="B40" s="37" t="s">
        <v>219</v>
      </c>
      <c r="C40" s="38" t="s">
        <v>220</v>
      </c>
      <c r="D40" s="39">
        <v>2013</v>
      </c>
      <c r="E40" s="39">
        <v>2018</v>
      </c>
      <c r="F40" s="39">
        <v>36100</v>
      </c>
      <c r="G40" s="42">
        <v>23000</v>
      </c>
      <c r="H40" s="42">
        <v>7000</v>
      </c>
      <c r="I40" s="37" t="s">
        <v>221</v>
      </c>
      <c r="J40" s="39" t="s">
        <v>222</v>
      </c>
      <c r="K40" s="53"/>
      <c r="L40" s="54" t="s">
        <v>109</v>
      </c>
      <c r="M40" s="54"/>
      <c r="N40" s="55"/>
      <c r="O40" s="56">
        <v>1</v>
      </c>
    </row>
    <row r="41" s="4" customFormat="1" ht="39.95" customHeight="1" spans="1:15">
      <c r="A41" s="36">
        <v>37</v>
      </c>
      <c r="B41" s="37" t="s">
        <v>223</v>
      </c>
      <c r="C41" s="38" t="s">
        <v>224</v>
      </c>
      <c r="D41" s="39">
        <v>2016</v>
      </c>
      <c r="E41" s="39">
        <v>2020</v>
      </c>
      <c r="F41" s="42">
        <v>794700</v>
      </c>
      <c r="G41" s="42">
        <v>20000</v>
      </c>
      <c r="H41" s="42">
        <v>20000</v>
      </c>
      <c r="I41" s="37" t="s">
        <v>225</v>
      </c>
      <c r="J41" s="39" t="s">
        <v>222</v>
      </c>
      <c r="K41" s="53" t="s">
        <v>108</v>
      </c>
      <c r="L41" s="54" t="s">
        <v>109</v>
      </c>
      <c r="M41" s="54"/>
      <c r="N41" s="55"/>
      <c r="O41" s="56">
        <v>1</v>
      </c>
    </row>
    <row r="42" s="4" customFormat="1" ht="36" customHeight="1" spans="1:15">
      <c r="A42" s="36">
        <v>38</v>
      </c>
      <c r="B42" s="37" t="s">
        <v>226</v>
      </c>
      <c r="C42" s="38" t="s">
        <v>227</v>
      </c>
      <c r="D42" s="39">
        <v>2015</v>
      </c>
      <c r="E42" s="39">
        <v>2018</v>
      </c>
      <c r="F42" s="39">
        <v>36000</v>
      </c>
      <c r="G42" s="39">
        <v>11800</v>
      </c>
      <c r="H42" s="39">
        <v>10000</v>
      </c>
      <c r="I42" s="37" t="s">
        <v>228</v>
      </c>
      <c r="J42" s="39" t="s">
        <v>222</v>
      </c>
      <c r="K42" s="53"/>
      <c r="L42" s="54" t="s">
        <v>109</v>
      </c>
      <c r="M42" s="54"/>
      <c r="N42" s="55"/>
      <c r="O42" s="56">
        <v>1</v>
      </c>
    </row>
    <row r="43" s="4" customFormat="1" ht="36.75" customHeight="1" spans="1:15">
      <c r="A43" s="36">
        <v>39</v>
      </c>
      <c r="B43" s="37" t="s">
        <v>229</v>
      </c>
      <c r="C43" s="38" t="s">
        <v>230</v>
      </c>
      <c r="D43" s="39">
        <v>2017</v>
      </c>
      <c r="E43" s="39">
        <v>2022</v>
      </c>
      <c r="F43" s="39">
        <v>230700</v>
      </c>
      <c r="G43" s="39">
        <v>0</v>
      </c>
      <c r="H43" s="39">
        <v>21000</v>
      </c>
      <c r="I43" s="37" t="s">
        <v>231</v>
      </c>
      <c r="J43" s="39" t="s">
        <v>232</v>
      </c>
      <c r="K43" s="53"/>
      <c r="L43" s="54" t="s">
        <v>109</v>
      </c>
      <c r="M43" s="54"/>
      <c r="N43" s="55"/>
      <c r="O43" s="56">
        <v>1</v>
      </c>
    </row>
    <row r="44" s="4" customFormat="1" ht="30" customHeight="1" spans="1:15">
      <c r="A44" s="36">
        <v>40</v>
      </c>
      <c r="B44" s="37" t="s">
        <v>233</v>
      </c>
      <c r="C44" s="38" t="s">
        <v>234</v>
      </c>
      <c r="D44" s="39">
        <v>2013</v>
      </c>
      <c r="E44" s="39">
        <v>2019</v>
      </c>
      <c r="F44" s="39">
        <v>324400</v>
      </c>
      <c r="G44" s="39">
        <v>10000</v>
      </c>
      <c r="H44" s="39">
        <v>55000</v>
      </c>
      <c r="I44" s="37" t="s">
        <v>235</v>
      </c>
      <c r="J44" s="39" t="s">
        <v>232</v>
      </c>
      <c r="K44" s="53"/>
      <c r="L44" s="54" t="s">
        <v>109</v>
      </c>
      <c r="M44" s="54"/>
      <c r="N44" s="55"/>
      <c r="O44" s="56">
        <v>1</v>
      </c>
    </row>
    <row r="45" s="4" customFormat="1" ht="70.5" customHeight="1" spans="1:15">
      <c r="A45" s="36">
        <v>41</v>
      </c>
      <c r="B45" s="37" t="s">
        <v>236</v>
      </c>
      <c r="C45" s="38" t="s">
        <v>237</v>
      </c>
      <c r="D45" s="39">
        <v>2017</v>
      </c>
      <c r="E45" s="39">
        <v>2018</v>
      </c>
      <c r="F45" s="39">
        <v>88000</v>
      </c>
      <c r="G45" s="39">
        <v>0</v>
      </c>
      <c r="H45" s="39">
        <v>20000</v>
      </c>
      <c r="I45" s="37" t="s">
        <v>238</v>
      </c>
      <c r="J45" s="39" t="s">
        <v>239</v>
      </c>
      <c r="K45" s="53"/>
      <c r="L45" s="54"/>
      <c r="M45" s="54" t="s">
        <v>118</v>
      </c>
      <c r="N45" s="55" t="s">
        <v>110</v>
      </c>
      <c r="O45" s="56">
        <v>1</v>
      </c>
    </row>
    <row r="46" s="4" customFormat="1" ht="36.75" customHeight="1" spans="1:15">
      <c r="A46" s="36">
        <v>42</v>
      </c>
      <c r="B46" s="37" t="s">
        <v>240</v>
      </c>
      <c r="C46" s="38" t="s">
        <v>241</v>
      </c>
      <c r="D46" s="39">
        <v>2014</v>
      </c>
      <c r="E46" s="39">
        <v>2018</v>
      </c>
      <c r="F46" s="39">
        <v>168000</v>
      </c>
      <c r="G46" s="39">
        <v>123000</v>
      </c>
      <c r="H46" s="39">
        <v>35000</v>
      </c>
      <c r="I46" s="37" t="s">
        <v>242</v>
      </c>
      <c r="J46" s="39" t="s">
        <v>71</v>
      </c>
      <c r="K46" s="53"/>
      <c r="L46" s="54" t="s">
        <v>109</v>
      </c>
      <c r="M46" s="54"/>
      <c r="N46" s="55"/>
      <c r="O46" s="4">
        <v>1</v>
      </c>
    </row>
    <row r="47" s="4" customFormat="1" ht="36.75" customHeight="1" spans="1:15">
      <c r="A47" s="36">
        <v>43</v>
      </c>
      <c r="B47" s="37" t="s">
        <v>243</v>
      </c>
      <c r="C47" s="38" t="s">
        <v>244</v>
      </c>
      <c r="D47" s="39">
        <v>2016</v>
      </c>
      <c r="E47" s="39">
        <v>2020</v>
      </c>
      <c r="F47" s="39">
        <v>245000</v>
      </c>
      <c r="G47" s="39">
        <v>5000</v>
      </c>
      <c r="H47" s="39">
        <v>60000</v>
      </c>
      <c r="I47" s="37" t="s">
        <v>245</v>
      </c>
      <c r="J47" s="39" t="s">
        <v>71</v>
      </c>
      <c r="K47" s="53" t="s">
        <v>108</v>
      </c>
      <c r="L47" s="54" t="s">
        <v>109</v>
      </c>
      <c r="M47" s="54"/>
      <c r="N47" s="55" t="s">
        <v>110</v>
      </c>
      <c r="O47" s="4">
        <v>1</v>
      </c>
    </row>
    <row r="48" s="4" customFormat="1" ht="39.75" customHeight="1" spans="1:15">
      <c r="A48" s="36">
        <v>44</v>
      </c>
      <c r="B48" s="37" t="s">
        <v>246</v>
      </c>
      <c r="C48" s="38" t="s">
        <v>247</v>
      </c>
      <c r="D48" s="39">
        <v>2016</v>
      </c>
      <c r="E48" s="39">
        <v>2019</v>
      </c>
      <c r="F48" s="39">
        <v>123300</v>
      </c>
      <c r="G48" s="39">
        <v>25000</v>
      </c>
      <c r="H48" s="39">
        <v>30000</v>
      </c>
      <c r="I48" s="37" t="s">
        <v>248</v>
      </c>
      <c r="J48" s="39" t="s">
        <v>71</v>
      </c>
      <c r="K48" s="53"/>
      <c r="L48" s="54" t="s">
        <v>109</v>
      </c>
      <c r="M48" s="54"/>
      <c r="N48" s="55"/>
      <c r="O48" s="4">
        <v>1</v>
      </c>
    </row>
    <row r="49" s="4" customFormat="1" ht="34.5" customHeight="1" spans="1:15">
      <c r="A49" s="36">
        <v>45</v>
      </c>
      <c r="B49" s="37" t="s">
        <v>249</v>
      </c>
      <c r="C49" s="38" t="s">
        <v>250</v>
      </c>
      <c r="D49" s="39">
        <v>2010</v>
      </c>
      <c r="E49" s="39">
        <v>2018</v>
      </c>
      <c r="F49" s="39">
        <v>580000</v>
      </c>
      <c r="G49" s="39">
        <v>511000</v>
      </c>
      <c r="H49" s="39">
        <v>35000</v>
      </c>
      <c r="I49" s="37" t="s">
        <v>251</v>
      </c>
      <c r="J49" s="39" t="s">
        <v>71</v>
      </c>
      <c r="K49" s="53"/>
      <c r="L49" s="54" t="s">
        <v>109</v>
      </c>
      <c r="M49" s="54"/>
      <c r="N49" s="55"/>
      <c r="O49" s="4">
        <v>1</v>
      </c>
    </row>
    <row r="50" s="4" customFormat="1" ht="30" customHeight="1" spans="1:15">
      <c r="A50" s="36">
        <v>46</v>
      </c>
      <c r="B50" s="37" t="s">
        <v>252</v>
      </c>
      <c r="C50" s="38" t="s">
        <v>253</v>
      </c>
      <c r="D50" s="39">
        <v>2014</v>
      </c>
      <c r="E50" s="39">
        <v>2018</v>
      </c>
      <c r="F50" s="39">
        <v>127000</v>
      </c>
      <c r="G50" s="39">
        <v>55000</v>
      </c>
      <c r="H50" s="39">
        <v>28000</v>
      </c>
      <c r="I50" s="37" t="s">
        <v>254</v>
      </c>
      <c r="J50" s="39" t="s">
        <v>71</v>
      </c>
      <c r="K50" s="53" t="s">
        <v>108</v>
      </c>
      <c r="L50" s="54" t="s">
        <v>109</v>
      </c>
      <c r="M50" s="54"/>
      <c r="N50" s="55"/>
      <c r="O50" s="4">
        <v>1</v>
      </c>
    </row>
    <row r="51" s="4" customFormat="1" ht="22.5" customHeight="1" spans="1:15">
      <c r="A51" s="36">
        <v>47</v>
      </c>
      <c r="B51" s="37" t="s">
        <v>255</v>
      </c>
      <c r="C51" s="38" t="s">
        <v>256</v>
      </c>
      <c r="D51" s="39">
        <v>2016</v>
      </c>
      <c r="E51" s="39">
        <v>2018</v>
      </c>
      <c r="F51" s="39">
        <v>14124</v>
      </c>
      <c r="G51" s="39">
        <v>500</v>
      </c>
      <c r="H51" s="39">
        <v>2000</v>
      </c>
      <c r="I51" s="37" t="s">
        <v>257</v>
      </c>
      <c r="J51" s="39" t="s">
        <v>71</v>
      </c>
      <c r="K51" s="53"/>
      <c r="L51" s="54" t="s">
        <v>109</v>
      </c>
      <c r="M51" s="54"/>
      <c r="N51" s="55"/>
      <c r="O51" s="4">
        <v>1</v>
      </c>
    </row>
    <row r="52" s="4" customFormat="1" ht="37.5" customHeight="1" spans="1:15">
      <c r="A52" s="36">
        <v>48</v>
      </c>
      <c r="B52" s="37" t="s">
        <v>258</v>
      </c>
      <c r="C52" s="38" t="s">
        <v>259</v>
      </c>
      <c r="D52" s="39">
        <v>2014</v>
      </c>
      <c r="E52" s="39">
        <v>2018</v>
      </c>
      <c r="F52" s="39">
        <v>60000</v>
      </c>
      <c r="G52" s="39">
        <v>40000</v>
      </c>
      <c r="H52" s="39">
        <v>20000</v>
      </c>
      <c r="I52" s="37" t="s">
        <v>260</v>
      </c>
      <c r="J52" s="39" t="s">
        <v>71</v>
      </c>
      <c r="K52" s="53"/>
      <c r="L52" s="54" t="s">
        <v>109</v>
      </c>
      <c r="M52" s="54"/>
      <c r="N52" s="55"/>
      <c r="O52" s="4">
        <v>1</v>
      </c>
    </row>
    <row r="53" s="10" customFormat="1" ht="30" customHeight="1" spans="1:14">
      <c r="A53" s="33" t="s">
        <v>261</v>
      </c>
      <c r="B53" s="34"/>
      <c r="C53" s="33"/>
      <c r="D53" s="34"/>
      <c r="E53" s="34"/>
      <c r="F53" s="35">
        <f>SUM(F54:F103)</f>
        <v>12010286</v>
      </c>
      <c r="G53" s="35">
        <f t="shared" ref="G53:H53" si="1">SUM(G54:G103)</f>
        <v>2966382</v>
      </c>
      <c r="H53" s="35">
        <f t="shared" si="1"/>
        <v>1962014</v>
      </c>
      <c r="I53" s="34"/>
      <c r="J53" s="35"/>
      <c r="K53" s="50"/>
      <c r="L53" s="51"/>
      <c r="M53" s="51"/>
      <c r="N53" s="52"/>
    </row>
    <row r="54" s="4" customFormat="1" ht="30" customHeight="1" spans="1:15">
      <c r="A54" s="36">
        <v>49</v>
      </c>
      <c r="B54" s="37" t="s">
        <v>262</v>
      </c>
      <c r="C54" s="38" t="s">
        <v>263</v>
      </c>
      <c r="D54" s="39">
        <v>2016</v>
      </c>
      <c r="E54" s="39">
        <v>2018</v>
      </c>
      <c r="F54" s="39">
        <v>129000</v>
      </c>
      <c r="G54" s="39">
        <v>50000</v>
      </c>
      <c r="H54" s="40">
        <v>30000</v>
      </c>
      <c r="I54" s="37" t="s">
        <v>264</v>
      </c>
      <c r="J54" s="39" t="s">
        <v>107</v>
      </c>
      <c r="K54" s="53" t="s">
        <v>108</v>
      </c>
      <c r="L54" s="54" t="s">
        <v>109</v>
      </c>
      <c r="M54" s="54"/>
      <c r="N54" s="55"/>
      <c r="O54" s="4">
        <v>2</v>
      </c>
    </row>
    <row r="55" s="5" customFormat="1" ht="33.75" customHeight="1" spans="1:15">
      <c r="A55" s="36">
        <v>50</v>
      </c>
      <c r="B55" s="37" t="s">
        <v>265</v>
      </c>
      <c r="C55" s="38" t="s">
        <v>266</v>
      </c>
      <c r="D55" s="39">
        <v>2017</v>
      </c>
      <c r="E55" s="39">
        <v>2019</v>
      </c>
      <c r="F55" s="39">
        <v>28000</v>
      </c>
      <c r="G55" s="39">
        <v>0</v>
      </c>
      <c r="H55" s="39">
        <v>12000</v>
      </c>
      <c r="I55" s="37" t="s">
        <v>267</v>
      </c>
      <c r="J55" s="39" t="s">
        <v>117</v>
      </c>
      <c r="K55" s="72"/>
      <c r="L55" s="73" t="s">
        <v>109</v>
      </c>
      <c r="M55" s="69"/>
      <c r="N55" s="74" t="s">
        <v>110</v>
      </c>
      <c r="O55" s="56">
        <v>2</v>
      </c>
    </row>
    <row r="56" s="4" customFormat="1" ht="51.75" customHeight="1" spans="1:15">
      <c r="A56" s="36">
        <v>51</v>
      </c>
      <c r="B56" s="37" t="s">
        <v>268</v>
      </c>
      <c r="C56" s="38" t="s">
        <v>269</v>
      </c>
      <c r="D56" s="39">
        <v>2016</v>
      </c>
      <c r="E56" s="39">
        <v>2018</v>
      </c>
      <c r="F56" s="39">
        <v>42933</v>
      </c>
      <c r="G56" s="39">
        <v>20000</v>
      </c>
      <c r="H56" s="39">
        <v>8000</v>
      </c>
      <c r="I56" s="37" t="s">
        <v>270</v>
      </c>
      <c r="J56" s="39" t="s">
        <v>138</v>
      </c>
      <c r="K56" s="53" t="s">
        <v>108</v>
      </c>
      <c r="L56" s="54" t="s">
        <v>109</v>
      </c>
      <c r="M56" s="54"/>
      <c r="N56" s="55"/>
      <c r="O56" s="56">
        <v>2</v>
      </c>
    </row>
    <row r="57" s="4" customFormat="1" ht="39.95" customHeight="1" spans="1:15">
      <c r="A57" s="36">
        <v>52</v>
      </c>
      <c r="B57" s="37" t="s">
        <v>271</v>
      </c>
      <c r="C57" s="38" t="s">
        <v>272</v>
      </c>
      <c r="D57" s="39">
        <v>2013</v>
      </c>
      <c r="E57" s="39">
        <v>2017</v>
      </c>
      <c r="F57" s="39">
        <v>114458</v>
      </c>
      <c r="G57" s="39">
        <v>70000</v>
      </c>
      <c r="H57" s="39">
        <v>44458</v>
      </c>
      <c r="I57" s="37" t="s">
        <v>273</v>
      </c>
      <c r="J57" s="39" t="s">
        <v>138</v>
      </c>
      <c r="K57" s="53" t="s">
        <v>108</v>
      </c>
      <c r="L57" s="54"/>
      <c r="M57" s="54" t="s">
        <v>118</v>
      </c>
      <c r="N57" s="55"/>
      <c r="O57" s="56">
        <v>2</v>
      </c>
    </row>
    <row r="58" s="4" customFormat="1" ht="39.95" customHeight="1" spans="1:15">
      <c r="A58" s="36">
        <v>53</v>
      </c>
      <c r="B58" s="37" t="s">
        <v>274</v>
      </c>
      <c r="C58" s="38" t="s">
        <v>275</v>
      </c>
      <c r="D58" s="39">
        <v>2013</v>
      </c>
      <c r="E58" s="39">
        <v>2017</v>
      </c>
      <c r="F58" s="39">
        <v>70000</v>
      </c>
      <c r="G58" s="39">
        <v>58000</v>
      </c>
      <c r="H58" s="39">
        <v>11779</v>
      </c>
      <c r="I58" s="37" t="s">
        <v>273</v>
      </c>
      <c r="J58" s="39" t="s">
        <v>138</v>
      </c>
      <c r="K58" s="53" t="s">
        <v>108</v>
      </c>
      <c r="L58" s="54"/>
      <c r="M58" s="54" t="s">
        <v>118</v>
      </c>
      <c r="N58" s="55"/>
      <c r="O58" s="56">
        <v>2</v>
      </c>
    </row>
    <row r="59" s="11" customFormat="1" ht="30" customHeight="1" spans="1:16370">
      <c r="A59" s="36">
        <v>54</v>
      </c>
      <c r="B59" s="37" t="s">
        <v>276</v>
      </c>
      <c r="C59" s="37" t="s">
        <v>277</v>
      </c>
      <c r="D59" s="39">
        <v>2017</v>
      </c>
      <c r="E59" s="39">
        <v>2019</v>
      </c>
      <c r="F59" s="39">
        <v>100000</v>
      </c>
      <c r="G59" s="36">
        <v>0</v>
      </c>
      <c r="H59" s="39">
        <v>30000</v>
      </c>
      <c r="I59" s="37" t="s">
        <v>278</v>
      </c>
      <c r="J59" s="39" t="s">
        <v>138</v>
      </c>
      <c r="K59" s="53" t="s">
        <v>108</v>
      </c>
      <c r="L59" s="54"/>
      <c r="M59" s="54" t="s">
        <v>118</v>
      </c>
      <c r="N59" s="55"/>
      <c r="O59" s="69">
        <v>2</v>
      </c>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c r="HA59" s="69"/>
      <c r="HB59" s="69"/>
      <c r="HC59" s="69"/>
      <c r="HD59" s="69"/>
      <c r="HE59" s="69"/>
      <c r="HF59" s="69"/>
      <c r="HG59" s="69"/>
      <c r="HH59" s="69"/>
      <c r="HI59" s="69"/>
      <c r="HJ59" s="69"/>
      <c r="HK59" s="69"/>
      <c r="HL59" s="69"/>
      <c r="HM59" s="69"/>
      <c r="HN59" s="69"/>
      <c r="HO59" s="69"/>
      <c r="HP59" s="69"/>
      <c r="HQ59" s="69"/>
      <c r="HR59" s="69"/>
      <c r="HS59" s="69"/>
      <c r="HT59" s="69"/>
      <c r="HU59" s="69"/>
      <c r="HV59" s="69"/>
      <c r="HW59" s="69"/>
      <c r="HX59" s="69"/>
      <c r="HY59" s="69"/>
      <c r="HZ59" s="69"/>
      <c r="IA59" s="69"/>
      <c r="IB59" s="69"/>
      <c r="IC59" s="69"/>
      <c r="ID59" s="69"/>
      <c r="IE59" s="69"/>
      <c r="IF59" s="69"/>
      <c r="IG59" s="69"/>
      <c r="IH59" s="69"/>
      <c r="II59" s="69"/>
      <c r="IJ59" s="69"/>
      <c r="IK59" s="69"/>
      <c r="IL59" s="69"/>
      <c r="IM59" s="69"/>
      <c r="IN59" s="69"/>
      <c r="IO59" s="69"/>
      <c r="IP59" s="69"/>
      <c r="IQ59" s="69"/>
      <c r="IR59" s="69"/>
      <c r="IS59" s="69"/>
      <c r="IT59" s="69"/>
      <c r="IU59" s="69"/>
      <c r="IV59" s="69"/>
      <c r="IW59" s="69"/>
      <c r="IX59" s="69"/>
      <c r="IY59" s="69"/>
      <c r="IZ59" s="69"/>
      <c r="JA59" s="69"/>
      <c r="JB59" s="69"/>
      <c r="JC59" s="69"/>
      <c r="JD59" s="69"/>
      <c r="JE59" s="69"/>
      <c r="JF59" s="69"/>
      <c r="JG59" s="69"/>
      <c r="JH59" s="69"/>
      <c r="JI59" s="69"/>
      <c r="JJ59" s="69"/>
      <c r="JK59" s="69"/>
      <c r="JL59" s="69"/>
      <c r="JM59" s="69"/>
      <c r="JN59" s="69"/>
      <c r="JO59" s="69"/>
      <c r="JP59" s="69"/>
      <c r="JQ59" s="69"/>
      <c r="JR59" s="69"/>
      <c r="JS59" s="69"/>
      <c r="JT59" s="69"/>
      <c r="JU59" s="69"/>
      <c r="JV59" s="69"/>
      <c r="JW59" s="69"/>
      <c r="JX59" s="69"/>
      <c r="JY59" s="69"/>
      <c r="JZ59" s="69"/>
      <c r="KA59" s="69"/>
      <c r="KB59" s="69"/>
      <c r="KC59" s="69"/>
      <c r="KD59" s="69"/>
      <c r="KE59" s="69"/>
      <c r="KF59" s="69"/>
      <c r="KG59" s="69"/>
      <c r="KH59" s="69"/>
      <c r="KI59" s="69"/>
      <c r="KJ59" s="69"/>
      <c r="KK59" s="69"/>
      <c r="KL59" s="69"/>
      <c r="KM59" s="69"/>
      <c r="KN59" s="69"/>
      <c r="KO59" s="69"/>
      <c r="KP59" s="69"/>
      <c r="KQ59" s="69"/>
      <c r="KR59" s="69"/>
      <c r="KS59" s="69"/>
      <c r="KT59" s="69"/>
      <c r="KU59" s="69"/>
      <c r="KV59" s="69"/>
      <c r="KW59" s="69"/>
      <c r="KX59" s="69"/>
      <c r="KY59" s="69"/>
      <c r="KZ59" s="69"/>
      <c r="LA59" s="69"/>
      <c r="LB59" s="69"/>
      <c r="LC59" s="69"/>
      <c r="LD59" s="69"/>
      <c r="LE59" s="69"/>
      <c r="LF59" s="69"/>
      <c r="LG59" s="69"/>
      <c r="LH59" s="69"/>
      <c r="LI59" s="69"/>
      <c r="LJ59" s="69"/>
      <c r="LK59" s="69"/>
      <c r="LL59" s="69"/>
      <c r="LM59" s="69"/>
      <c r="LN59" s="69"/>
      <c r="LO59" s="69"/>
      <c r="LP59" s="69"/>
      <c r="LQ59" s="69"/>
      <c r="LR59" s="69"/>
      <c r="LS59" s="69"/>
      <c r="LT59" s="69"/>
      <c r="LU59" s="69"/>
      <c r="LV59" s="69"/>
      <c r="LW59" s="69"/>
      <c r="LX59" s="69"/>
      <c r="LY59" s="69"/>
      <c r="LZ59" s="69"/>
      <c r="MA59" s="69"/>
      <c r="MB59" s="69"/>
      <c r="MC59" s="69"/>
      <c r="MD59" s="69"/>
      <c r="ME59" s="69"/>
      <c r="MF59" s="69"/>
      <c r="MG59" s="69"/>
      <c r="MH59" s="69"/>
      <c r="MI59" s="69"/>
      <c r="MJ59" s="69"/>
      <c r="MK59" s="69"/>
      <c r="ML59" s="69"/>
      <c r="MM59" s="69"/>
      <c r="MN59" s="69"/>
      <c r="MO59" s="69"/>
      <c r="MP59" s="69"/>
      <c r="MQ59" s="69"/>
      <c r="MR59" s="69"/>
      <c r="MS59" s="69"/>
      <c r="MT59" s="69"/>
      <c r="MU59" s="69"/>
      <c r="MV59" s="69"/>
      <c r="MW59" s="69"/>
      <c r="MX59" s="69"/>
      <c r="MY59" s="69"/>
      <c r="MZ59" s="69"/>
      <c r="NA59" s="69"/>
      <c r="NB59" s="69"/>
      <c r="NC59" s="69"/>
      <c r="ND59" s="69"/>
      <c r="NE59" s="69"/>
      <c r="NF59" s="69"/>
      <c r="NG59" s="69"/>
      <c r="NH59" s="69"/>
      <c r="NI59" s="69"/>
      <c r="NJ59" s="69"/>
      <c r="NK59" s="69"/>
      <c r="NL59" s="69"/>
      <c r="NM59" s="69"/>
      <c r="NN59" s="69"/>
      <c r="NO59" s="69"/>
      <c r="NP59" s="69"/>
      <c r="NQ59" s="69"/>
      <c r="NR59" s="69"/>
      <c r="NS59" s="69"/>
      <c r="NT59" s="69"/>
      <c r="NU59" s="69"/>
      <c r="NV59" s="69"/>
      <c r="NW59" s="69"/>
      <c r="NX59" s="69"/>
      <c r="NY59" s="69"/>
      <c r="NZ59" s="69"/>
      <c r="OA59" s="69"/>
      <c r="OB59" s="69"/>
      <c r="OC59" s="69"/>
      <c r="OD59" s="69"/>
      <c r="OE59" s="69"/>
      <c r="OF59" s="69"/>
      <c r="OG59" s="69"/>
      <c r="OH59" s="69"/>
      <c r="OI59" s="69"/>
      <c r="OJ59" s="69"/>
      <c r="OK59" s="69"/>
      <c r="OL59" s="69"/>
      <c r="OM59" s="69"/>
      <c r="ON59" s="69"/>
      <c r="OO59" s="69"/>
      <c r="OP59" s="69"/>
      <c r="OQ59" s="69"/>
      <c r="OR59" s="69"/>
      <c r="OS59" s="69"/>
      <c r="OT59" s="69"/>
      <c r="OU59" s="69"/>
      <c r="OV59" s="69"/>
      <c r="OW59" s="69"/>
      <c r="OX59" s="69"/>
      <c r="OY59" s="69"/>
      <c r="OZ59" s="69"/>
      <c r="PA59" s="69"/>
      <c r="PB59" s="69"/>
      <c r="PC59" s="69"/>
      <c r="PD59" s="69"/>
      <c r="PE59" s="69"/>
      <c r="PF59" s="69"/>
      <c r="PG59" s="69"/>
      <c r="PH59" s="69"/>
      <c r="PI59" s="69"/>
      <c r="PJ59" s="69"/>
      <c r="PK59" s="69"/>
      <c r="PL59" s="69"/>
      <c r="PM59" s="69"/>
      <c r="PN59" s="69"/>
      <c r="PO59" s="69"/>
      <c r="PP59" s="69"/>
      <c r="PQ59" s="69"/>
      <c r="PR59" s="69"/>
      <c r="PS59" s="69"/>
      <c r="PT59" s="69"/>
      <c r="PU59" s="69"/>
      <c r="PV59" s="69"/>
      <c r="PW59" s="69"/>
      <c r="PX59" s="69"/>
      <c r="PY59" s="69"/>
      <c r="PZ59" s="69"/>
      <c r="QA59" s="69"/>
      <c r="QB59" s="69"/>
      <c r="QC59" s="69"/>
      <c r="QD59" s="69"/>
      <c r="QE59" s="69"/>
      <c r="QF59" s="69"/>
      <c r="QG59" s="69"/>
      <c r="QH59" s="69"/>
      <c r="QI59" s="69"/>
      <c r="QJ59" s="69"/>
      <c r="QK59" s="69"/>
      <c r="QL59" s="69"/>
      <c r="QM59" s="69"/>
      <c r="QN59" s="69"/>
      <c r="QO59" s="69"/>
      <c r="QP59" s="69"/>
      <c r="QQ59" s="69"/>
      <c r="QR59" s="69"/>
      <c r="QS59" s="69"/>
      <c r="QT59" s="69"/>
      <c r="QU59" s="69"/>
      <c r="QV59" s="69"/>
      <c r="QW59" s="69"/>
      <c r="QX59" s="69"/>
      <c r="QY59" s="69"/>
      <c r="QZ59" s="69"/>
      <c r="RA59" s="69"/>
      <c r="RB59" s="69"/>
      <c r="RC59" s="69"/>
      <c r="RD59" s="69"/>
      <c r="RE59" s="69"/>
      <c r="RF59" s="69"/>
      <c r="RG59" s="69"/>
      <c r="RH59" s="69"/>
      <c r="RI59" s="69"/>
      <c r="RJ59" s="69"/>
      <c r="RK59" s="69"/>
      <c r="RL59" s="69"/>
      <c r="RM59" s="69"/>
      <c r="RN59" s="69"/>
      <c r="RO59" s="69"/>
      <c r="RP59" s="69"/>
      <c r="RQ59" s="69"/>
      <c r="RR59" s="69"/>
      <c r="RS59" s="69"/>
      <c r="RT59" s="69"/>
      <c r="RU59" s="69"/>
      <c r="RV59" s="69"/>
      <c r="RW59" s="69"/>
      <c r="RX59" s="69"/>
      <c r="RY59" s="69"/>
      <c r="RZ59" s="69"/>
      <c r="SA59" s="69"/>
      <c r="SB59" s="69"/>
      <c r="SC59" s="69"/>
      <c r="SD59" s="69"/>
      <c r="SE59" s="69"/>
      <c r="SF59" s="69"/>
      <c r="SG59" s="69"/>
      <c r="SH59" s="69"/>
      <c r="SI59" s="69"/>
      <c r="SJ59" s="69"/>
      <c r="SK59" s="69"/>
      <c r="SL59" s="69"/>
      <c r="SM59" s="69"/>
      <c r="SN59" s="69"/>
      <c r="SO59" s="69"/>
      <c r="SP59" s="69"/>
      <c r="SQ59" s="69"/>
      <c r="SR59" s="69"/>
      <c r="SS59" s="69"/>
      <c r="ST59" s="69"/>
      <c r="SU59" s="69"/>
      <c r="SV59" s="69"/>
      <c r="SW59" s="69"/>
      <c r="SX59" s="69"/>
      <c r="SY59" s="69"/>
      <c r="SZ59" s="69"/>
      <c r="TA59" s="69"/>
      <c r="TB59" s="69"/>
      <c r="TC59" s="69"/>
      <c r="TD59" s="69"/>
      <c r="TE59" s="69"/>
      <c r="TF59" s="69"/>
      <c r="TG59" s="69"/>
      <c r="TH59" s="69"/>
      <c r="TI59" s="69"/>
      <c r="TJ59" s="69"/>
      <c r="TK59" s="69"/>
      <c r="TL59" s="69"/>
      <c r="TM59" s="69"/>
      <c r="TN59" s="69"/>
      <c r="TO59" s="69"/>
      <c r="TP59" s="69"/>
      <c r="TQ59" s="69"/>
      <c r="TR59" s="69"/>
      <c r="TS59" s="69"/>
      <c r="TT59" s="69"/>
      <c r="TU59" s="69"/>
      <c r="TV59" s="69"/>
      <c r="TW59" s="69"/>
      <c r="TX59" s="69"/>
      <c r="TY59" s="69"/>
      <c r="TZ59" s="69"/>
      <c r="UA59" s="69"/>
      <c r="UB59" s="69"/>
      <c r="UC59" s="69"/>
      <c r="UD59" s="69"/>
      <c r="UE59" s="69"/>
      <c r="UF59" s="69"/>
      <c r="UG59" s="69"/>
      <c r="UH59" s="69"/>
      <c r="UI59" s="69"/>
      <c r="UJ59" s="69"/>
      <c r="UK59" s="69"/>
      <c r="UL59" s="69"/>
      <c r="UM59" s="69"/>
      <c r="UN59" s="69"/>
      <c r="UO59" s="69"/>
      <c r="UP59" s="69"/>
      <c r="UQ59" s="69"/>
      <c r="UR59" s="69"/>
      <c r="US59" s="69"/>
      <c r="UT59" s="69"/>
      <c r="UU59" s="69"/>
      <c r="UV59" s="69"/>
      <c r="UW59" s="69"/>
      <c r="UX59" s="69"/>
      <c r="UY59" s="69"/>
      <c r="UZ59" s="69"/>
      <c r="VA59" s="69"/>
      <c r="VB59" s="69"/>
      <c r="VC59" s="69"/>
      <c r="VD59" s="69"/>
      <c r="VE59" s="69"/>
      <c r="VF59" s="69"/>
      <c r="VG59" s="69"/>
      <c r="VH59" s="69"/>
      <c r="VI59" s="69"/>
      <c r="VJ59" s="69"/>
      <c r="VK59" s="69"/>
      <c r="VL59" s="69"/>
      <c r="VM59" s="69"/>
      <c r="VN59" s="69"/>
      <c r="VO59" s="69"/>
      <c r="VP59" s="69"/>
      <c r="VQ59" s="69"/>
      <c r="VR59" s="69"/>
      <c r="VS59" s="69"/>
      <c r="VT59" s="69"/>
      <c r="VU59" s="69"/>
      <c r="VV59" s="69"/>
      <c r="VW59" s="69"/>
      <c r="VX59" s="69"/>
      <c r="VY59" s="69"/>
      <c r="VZ59" s="69"/>
      <c r="WA59" s="69"/>
      <c r="WB59" s="69"/>
      <c r="WC59" s="69"/>
      <c r="WD59" s="69"/>
      <c r="WE59" s="69"/>
      <c r="WF59" s="69"/>
      <c r="WG59" s="69"/>
      <c r="WH59" s="69"/>
      <c r="WI59" s="69"/>
      <c r="WJ59" s="69"/>
      <c r="WK59" s="69"/>
      <c r="WL59" s="69"/>
      <c r="WM59" s="69"/>
      <c r="WN59" s="69"/>
      <c r="WO59" s="69"/>
      <c r="WP59" s="69"/>
      <c r="WQ59" s="69"/>
      <c r="WR59" s="69"/>
      <c r="WS59" s="69"/>
      <c r="WT59" s="69"/>
      <c r="WU59" s="69"/>
      <c r="WV59" s="69"/>
      <c r="WW59" s="69"/>
      <c r="WX59" s="69"/>
      <c r="WY59" s="69"/>
      <c r="WZ59" s="69"/>
      <c r="XA59" s="69"/>
      <c r="XB59" s="69"/>
      <c r="XC59" s="69"/>
      <c r="XD59" s="69"/>
      <c r="XE59" s="69"/>
      <c r="XF59" s="69"/>
      <c r="XG59" s="69"/>
      <c r="XH59" s="69"/>
      <c r="XI59" s="69"/>
      <c r="XJ59" s="69"/>
      <c r="XK59" s="69"/>
      <c r="XL59" s="69"/>
      <c r="XM59" s="69"/>
      <c r="XN59" s="69"/>
      <c r="XO59" s="69"/>
      <c r="XP59" s="69"/>
      <c r="XQ59" s="69"/>
      <c r="XR59" s="69"/>
      <c r="XS59" s="69"/>
      <c r="XT59" s="69"/>
      <c r="XU59" s="69"/>
      <c r="XV59" s="69"/>
      <c r="XW59" s="69"/>
      <c r="XX59" s="69"/>
      <c r="XY59" s="69"/>
      <c r="XZ59" s="69"/>
      <c r="YA59" s="69"/>
      <c r="YB59" s="69"/>
      <c r="YC59" s="69"/>
      <c r="YD59" s="69"/>
      <c r="YE59" s="69"/>
      <c r="YF59" s="69"/>
      <c r="YG59" s="69"/>
      <c r="YH59" s="69"/>
      <c r="YI59" s="69"/>
      <c r="YJ59" s="69"/>
      <c r="YK59" s="69"/>
      <c r="YL59" s="69"/>
      <c r="YM59" s="69"/>
      <c r="YN59" s="69"/>
      <c r="YO59" s="69"/>
      <c r="YP59" s="69"/>
      <c r="YQ59" s="69"/>
      <c r="YR59" s="69"/>
      <c r="YS59" s="69"/>
      <c r="YT59" s="69"/>
      <c r="YU59" s="69"/>
      <c r="YV59" s="69"/>
      <c r="YW59" s="69"/>
      <c r="YX59" s="69"/>
      <c r="YY59" s="69"/>
      <c r="YZ59" s="69"/>
      <c r="ZA59" s="69"/>
      <c r="ZB59" s="69"/>
      <c r="ZC59" s="69"/>
      <c r="ZD59" s="69"/>
      <c r="ZE59" s="69"/>
      <c r="ZF59" s="69"/>
      <c r="ZG59" s="69"/>
      <c r="ZH59" s="69"/>
      <c r="ZI59" s="69"/>
      <c r="ZJ59" s="69"/>
      <c r="ZK59" s="69"/>
      <c r="ZL59" s="69"/>
      <c r="ZM59" s="69"/>
      <c r="ZN59" s="69"/>
      <c r="ZO59" s="69"/>
      <c r="ZP59" s="69"/>
      <c r="ZQ59" s="69"/>
      <c r="ZR59" s="69"/>
      <c r="ZS59" s="69"/>
      <c r="ZT59" s="69"/>
      <c r="ZU59" s="69"/>
      <c r="ZV59" s="69"/>
      <c r="ZW59" s="69"/>
      <c r="ZX59" s="69"/>
      <c r="ZY59" s="69"/>
      <c r="ZZ59" s="69"/>
      <c r="AAA59" s="69"/>
      <c r="AAB59" s="69"/>
      <c r="AAC59" s="69"/>
      <c r="AAD59" s="69"/>
      <c r="AAE59" s="69"/>
      <c r="AAF59" s="69"/>
      <c r="AAG59" s="69"/>
      <c r="AAH59" s="69"/>
      <c r="AAI59" s="69"/>
      <c r="AAJ59" s="69"/>
      <c r="AAK59" s="69"/>
      <c r="AAL59" s="69"/>
      <c r="AAM59" s="69"/>
      <c r="AAN59" s="69"/>
      <c r="AAO59" s="69"/>
      <c r="AAP59" s="69"/>
      <c r="AAQ59" s="69"/>
      <c r="AAR59" s="69"/>
      <c r="AAS59" s="69"/>
      <c r="AAT59" s="69"/>
      <c r="AAU59" s="69"/>
      <c r="AAV59" s="69"/>
      <c r="AAW59" s="69"/>
      <c r="AAX59" s="69"/>
      <c r="AAY59" s="69"/>
      <c r="AAZ59" s="69"/>
      <c r="ABA59" s="69"/>
      <c r="ABB59" s="69"/>
      <c r="ABC59" s="69"/>
      <c r="ABD59" s="69"/>
      <c r="ABE59" s="69"/>
      <c r="ABF59" s="69"/>
      <c r="ABG59" s="69"/>
      <c r="ABH59" s="69"/>
      <c r="ABI59" s="69"/>
      <c r="ABJ59" s="69"/>
      <c r="ABK59" s="69"/>
      <c r="ABL59" s="69"/>
      <c r="ABM59" s="69"/>
      <c r="ABN59" s="69"/>
      <c r="ABO59" s="69"/>
      <c r="ABP59" s="69"/>
      <c r="ABQ59" s="69"/>
      <c r="ABR59" s="69"/>
      <c r="ABS59" s="69"/>
      <c r="ABT59" s="69"/>
      <c r="ABU59" s="69"/>
      <c r="ABV59" s="69"/>
      <c r="ABW59" s="69"/>
      <c r="ABX59" s="69"/>
      <c r="ABY59" s="69"/>
      <c r="ABZ59" s="69"/>
      <c r="ACA59" s="69"/>
      <c r="ACB59" s="69"/>
      <c r="ACC59" s="69"/>
      <c r="ACD59" s="69"/>
      <c r="ACE59" s="69"/>
      <c r="ACF59" s="69"/>
      <c r="ACG59" s="69"/>
      <c r="ACH59" s="69"/>
      <c r="ACI59" s="69"/>
      <c r="ACJ59" s="69"/>
      <c r="ACK59" s="69"/>
      <c r="ACL59" s="69"/>
      <c r="ACM59" s="69"/>
      <c r="ACN59" s="69"/>
      <c r="ACO59" s="69"/>
      <c r="ACP59" s="69"/>
      <c r="ACQ59" s="69"/>
      <c r="ACR59" s="69"/>
      <c r="ACS59" s="69"/>
      <c r="ACT59" s="69"/>
      <c r="ACU59" s="69"/>
      <c r="ACV59" s="69"/>
      <c r="ACW59" s="69"/>
      <c r="ACX59" s="69"/>
      <c r="ACY59" s="69"/>
      <c r="ACZ59" s="69"/>
      <c r="ADA59" s="69"/>
      <c r="ADB59" s="69"/>
      <c r="ADC59" s="69"/>
      <c r="ADD59" s="69"/>
      <c r="ADE59" s="69"/>
      <c r="ADF59" s="69"/>
      <c r="ADG59" s="69"/>
      <c r="ADH59" s="69"/>
      <c r="ADI59" s="69"/>
      <c r="ADJ59" s="69"/>
      <c r="ADK59" s="69"/>
      <c r="ADL59" s="69"/>
      <c r="ADM59" s="69"/>
      <c r="ADN59" s="69"/>
      <c r="ADO59" s="69"/>
      <c r="ADP59" s="69"/>
      <c r="ADQ59" s="69"/>
      <c r="ADR59" s="69"/>
      <c r="ADS59" s="69"/>
      <c r="ADT59" s="69"/>
      <c r="ADU59" s="69"/>
      <c r="ADV59" s="69"/>
      <c r="ADW59" s="69"/>
      <c r="ADX59" s="69"/>
      <c r="ADY59" s="69"/>
      <c r="ADZ59" s="69"/>
      <c r="AEA59" s="69"/>
      <c r="AEB59" s="69"/>
      <c r="AEC59" s="69"/>
      <c r="AED59" s="69"/>
      <c r="AEE59" s="69"/>
      <c r="AEF59" s="69"/>
      <c r="AEG59" s="69"/>
      <c r="AEH59" s="69"/>
      <c r="AEI59" s="69"/>
      <c r="AEJ59" s="69"/>
      <c r="AEK59" s="69"/>
      <c r="AEL59" s="69"/>
      <c r="AEM59" s="69"/>
      <c r="AEN59" s="69"/>
      <c r="AEO59" s="69"/>
      <c r="AEP59" s="69"/>
      <c r="AEQ59" s="69"/>
      <c r="AER59" s="69"/>
      <c r="AES59" s="69"/>
      <c r="AET59" s="69"/>
      <c r="AEU59" s="69"/>
      <c r="AEV59" s="69"/>
      <c r="AEW59" s="69"/>
      <c r="AEX59" s="69"/>
      <c r="AEY59" s="69"/>
      <c r="AEZ59" s="69"/>
      <c r="AFA59" s="69"/>
      <c r="AFB59" s="69"/>
      <c r="AFC59" s="69"/>
      <c r="AFD59" s="69"/>
      <c r="AFE59" s="69"/>
      <c r="AFF59" s="69"/>
      <c r="AFG59" s="69"/>
      <c r="AFH59" s="69"/>
      <c r="AFI59" s="69"/>
      <c r="AFJ59" s="69"/>
      <c r="AFK59" s="69"/>
      <c r="AFL59" s="69"/>
      <c r="AFM59" s="69"/>
      <c r="AFN59" s="69"/>
      <c r="AFO59" s="69"/>
      <c r="AFP59" s="69"/>
      <c r="AFQ59" s="69"/>
      <c r="AFR59" s="69"/>
      <c r="AFS59" s="69"/>
      <c r="AFT59" s="69"/>
      <c r="AFU59" s="69"/>
      <c r="AFV59" s="69"/>
      <c r="AFW59" s="69"/>
      <c r="AFX59" s="69"/>
      <c r="AFY59" s="69"/>
      <c r="AFZ59" s="69"/>
      <c r="AGA59" s="69"/>
      <c r="AGB59" s="69"/>
      <c r="AGC59" s="69"/>
      <c r="AGD59" s="69"/>
      <c r="AGE59" s="69"/>
      <c r="AGF59" s="69"/>
      <c r="AGG59" s="69"/>
      <c r="AGH59" s="69"/>
      <c r="AGI59" s="69"/>
      <c r="AGJ59" s="69"/>
      <c r="AGK59" s="69"/>
      <c r="AGL59" s="69"/>
      <c r="AGM59" s="69"/>
      <c r="AGN59" s="69"/>
      <c r="AGO59" s="69"/>
      <c r="AGP59" s="69"/>
      <c r="AGQ59" s="69"/>
      <c r="AGR59" s="69"/>
      <c r="AGS59" s="69"/>
      <c r="AGT59" s="69"/>
      <c r="AGU59" s="69"/>
      <c r="AGV59" s="69"/>
      <c r="AGW59" s="69"/>
      <c r="AGX59" s="69"/>
      <c r="AGY59" s="69"/>
      <c r="AGZ59" s="69"/>
      <c r="AHA59" s="69"/>
      <c r="AHB59" s="69"/>
      <c r="AHC59" s="69"/>
      <c r="AHD59" s="69"/>
      <c r="AHE59" s="69"/>
      <c r="AHF59" s="69"/>
      <c r="AHG59" s="69"/>
      <c r="AHH59" s="69"/>
      <c r="AHI59" s="69"/>
      <c r="AHJ59" s="69"/>
      <c r="AHK59" s="69"/>
      <c r="AHL59" s="69"/>
      <c r="AHM59" s="69"/>
      <c r="AHN59" s="69"/>
      <c r="AHO59" s="69"/>
      <c r="AHP59" s="69"/>
      <c r="AHQ59" s="69"/>
      <c r="AHR59" s="69"/>
      <c r="AHS59" s="69"/>
      <c r="AHT59" s="69"/>
      <c r="AHU59" s="69"/>
      <c r="AHV59" s="69"/>
      <c r="AHW59" s="69"/>
      <c r="AHX59" s="69"/>
      <c r="AHY59" s="69"/>
      <c r="AHZ59" s="69"/>
      <c r="AIA59" s="69"/>
      <c r="AIB59" s="69"/>
      <c r="AIC59" s="69"/>
      <c r="AID59" s="69"/>
      <c r="AIE59" s="69"/>
      <c r="AIF59" s="69"/>
      <c r="AIG59" s="69"/>
      <c r="AIH59" s="69"/>
      <c r="AII59" s="69"/>
      <c r="AIJ59" s="69"/>
      <c r="AIK59" s="69"/>
      <c r="AIL59" s="69"/>
      <c r="AIM59" s="69"/>
      <c r="AIN59" s="69"/>
      <c r="AIO59" s="69"/>
      <c r="AIP59" s="69"/>
      <c r="AIQ59" s="69"/>
      <c r="AIR59" s="69"/>
      <c r="AIS59" s="69"/>
      <c r="AIT59" s="69"/>
      <c r="AIU59" s="69"/>
      <c r="AIV59" s="69"/>
      <c r="AIW59" s="69"/>
      <c r="AIX59" s="69"/>
      <c r="AIY59" s="69"/>
      <c r="AIZ59" s="69"/>
      <c r="AJA59" s="69"/>
      <c r="AJB59" s="69"/>
      <c r="AJC59" s="69"/>
      <c r="AJD59" s="69"/>
      <c r="AJE59" s="69"/>
      <c r="AJF59" s="69"/>
      <c r="AJG59" s="69"/>
      <c r="AJH59" s="69"/>
      <c r="AJI59" s="69"/>
      <c r="AJJ59" s="69"/>
      <c r="AJK59" s="69"/>
      <c r="AJL59" s="69"/>
      <c r="AJM59" s="69"/>
      <c r="AJN59" s="69"/>
      <c r="AJO59" s="69"/>
      <c r="AJP59" s="69"/>
      <c r="AJQ59" s="69"/>
      <c r="AJR59" s="69"/>
      <c r="AJS59" s="69"/>
      <c r="AJT59" s="69"/>
      <c r="AJU59" s="69"/>
      <c r="AJV59" s="69"/>
      <c r="AJW59" s="69"/>
      <c r="AJX59" s="69"/>
      <c r="AJY59" s="69"/>
      <c r="AJZ59" s="69"/>
      <c r="AKA59" s="69"/>
      <c r="AKB59" s="69"/>
      <c r="AKC59" s="69"/>
      <c r="AKD59" s="69"/>
      <c r="AKE59" s="69"/>
      <c r="AKF59" s="69"/>
      <c r="AKG59" s="69"/>
      <c r="AKH59" s="69"/>
      <c r="AKI59" s="69"/>
      <c r="AKJ59" s="69"/>
      <c r="AKK59" s="69"/>
      <c r="AKL59" s="69"/>
      <c r="AKM59" s="69"/>
      <c r="AKN59" s="69"/>
      <c r="AKO59" s="69"/>
      <c r="AKP59" s="69"/>
      <c r="AKQ59" s="69"/>
      <c r="AKR59" s="69"/>
      <c r="AKS59" s="69"/>
      <c r="AKT59" s="69"/>
      <c r="AKU59" s="69"/>
      <c r="AKV59" s="69"/>
      <c r="AKW59" s="69"/>
      <c r="AKX59" s="69"/>
      <c r="AKY59" s="69"/>
      <c r="AKZ59" s="69"/>
      <c r="ALA59" s="69"/>
      <c r="ALB59" s="69"/>
      <c r="ALC59" s="69"/>
      <c r="ALD59" s="69"/>
      <c r="ALE59" s="69"/>
      <c r="ALF59" s="69"/>
      <c r="ALG59" s="69"/>
      <c r="ALH59" s="69"/>
      <c r="ALI59" s="69"/>
      <c r="ALJ59" s="69"/>
      <c r="ALK59" s="69"/>
      <c r="ALL59" s="69"/>
      <c r="ALM59" s="69"/>
      <c r="ALN59" s="69"/>
      <c r="ALO59" s="69"/>
      <c r="ALP59" s="69"/>
      <c r="ALQ59" s="69"/>
      <c r="ALR59" s="69"/>
      <c r="ALS59" s="69"/>
      <c r="ALT59" s="69"/>
      <c r="ALU59" s="69"/>
      <c r="ALV59" s="69"/>
      <c r="ALW59" s="69"/>
      <c r="ALX59" s="69"/>
      <c r="ALY59" s="69"/>
      <c r="ALZ59" s="69"/>
      <c r="AMA59" s="69"/>
      <c r="AMB59" s="69"/>
      <c r="AMC59" s="69"/>
      <c r="AMD59" s="69"/>
      <c r="AME59" s="69"/>
      <c r="AMF59" s="69"/>
      <c r="AMG59" s="69"/>
      <c r="AMH59" s="69"/>
      <c r="AMI59" s="69"/>
      <c r="AMJ59" s="69"/>
      <c r="AMK59" s="69"/>
      <c r="AML59" s="69"/>
      <c r="AMM59" s="69"/>
      <c r="AMN59" s="69"/>
      <c r="AMO59" s="69"/>
      <c r="AMP59" s="69"/>
      <c r="AMQ59" s="69"/>
      <c r="AMR59" s="69"/>
      <c r="AMS59" s="69"/>
      <c r="AMT59" s="69"/>
      <c r="AMU59" s="69"/>
      <c r="AMV59" s="69"/>
      <c r="AMW59" s="69"/>
      <c r="AMX59" s="69"/>
      <c r="AMY59" s="69"/>
      <c r="AMZ59" s="69"/>
      <c r="ANA59" s="69"/>
      <c r="ANB59" s="69"/>
      <c r="ANC59" s="69"/>
      <c r="AND59" s="69"/>
      <c r="ANE59" s="69"/>
      <c r="ANF59" s="69"/>
      <c r="ANG59" s="69"/>
      <c r="ANH59" s="69"/>
      <c r="ANI59" s="69"/>
      <c r="ANJ59" s="69"/>
      <c r="ANK59" s="69"/>
      <c r="ANL59" s="69"/>
      <c r="ANM59" s="69"/>
      <c r="ANN59" s="69"/>
      <c r="ANO59" s="69"/>
      <c r="ANP59" s="69"/>
      <c r="ANQ59" s="69"/>
      <c r="ANR59" s="69"/>
      <c r="ANS59" s="69"/>
      <c r="ANT59" s="69"/>
      <c r="ANU59" s="69"/>
      <c r="ANV59" s="69"/>
      <c r="ANW59" s="69"/>
      <c r="ANX59" s="69"/>
      <c r="ANY59" s="69"/>
      <c r="ANZ59" s="69"/>
      <c r="AOA59" s="69"/>
      <c r="AOB59" s="69"/>
      <c r="AOC59" s="69"/>
      <c r="AOD59" s="69"/>
      <c r="AOE59" s="69"/>
      <c r="AOF59" s="69"/>
      <c r="AOG59" s="69"/>
      <c r="AOH59" s="69"/>
      <c r="AOI59" s="69"/>
      <c r="AOJ59" s="69"/>
      <c r="AOK59" s="69"/>
      <c r="AOL59" s="69"/>
      <c r="AOM59" s="69"/>
      <c r="AON59" s="69"/>
      <c r="AOO59" s="69"/>
      <c r="AOP59" s="69"/>
      <c r="AOQ59" s="69"/>
      <c r="AOR59" s="69"/>
      <c r="AOS59" s="69"/>
      <c r="AOT59" s="69"/>
      <c r="AOU59" s="69"/>
      <c r="AOV59" s="69"/>
      <c r="AOW59" s="69"/>
      <c r="AOX59" s="69"/>
      <c r="AOY59" s="69"/>
      <c r="AOZ59" s="69"/>
      <c r="APA59" s="69"/>
      <c r="APB59" s="69"/>
      <c r="APC59" s="69"/>
      <c r="APD59" s="69"/>
      <c r="APE59" s="69"/>
      <c r="APF59" s="69"/>
      <c r="APG59" s="69"/>
      <c r="APH59" s="69"/>
      <c r="API59" s="69"/>
      <c r="APJ59" s="69"/>
      <c r="APK59" s="69"/>
      <c r="APL59" s="69"/>
      <c r="APM59" s="69"/>
      <c r="APN59" s="69"/>
      <c r="APO59" s="69"/>
      <c r="APP59" s="69"/>
      <c r="APQ59" s="69"/>
      <c r="APR59" s="69"/>
      <c r="APS59" s="69"/>
      <c r="APT59" s="69"/>
      <c r="APU59" s="69"/>
      <c r="APV59" s="69"/>
      <c r="APW59" s="69"/>
      <c r="APX59" s="69"/>
      <c r="APY59" s="69"/>
      <c r="APZ59" s="69"/>
      <c r="AQA59" s="69"/>
      <c r="AQB59" s="69"/>
      <c r="AQC59" s="69"/>
      <c r="AQD59" s="69"/>
      <c r="AQE59" s="69"/>
      <c r="AQF59" s="69"/>
      <c r="AQG59" s="69"/>
      <c r="AQH59" s="69"/>
      <c r="AQI59" s="69"/>
      <c r="AQJ59" s="69"/>
      <c r="AQK59" s="69"/>
      <c r="AQL59" s="69"/>
      <c r="AQM59" s="69"/>
      <c r="AQN59" s="69"/>
      <c r="AQO59" s="69"/>
      <c r="AQP59" s="69"/>
      <c r="AQQ59" s="69"/>
      <c r="AQR59" s="69"/>
      <c r="AQS59" s="69"/>
      <c r="AQT59" s="69"/>
      <c r="AQU59" s="69"/>
      <c r="AQV59" s="69"/>
      <c r="AQW59" s="69"/>
      <c r="AQX59" s="69"/>
      <c r="AQY59" s="69"/>
      <c r="AQZ59" s="69"/>
      <c r="ARA59" s="69"/>
      <c r="ARB59" s="69"/>
      <c r="ARC59" s="69"/>
      <c r="ARD59" s="69"/>
      <c r="ARE59" s="69"/>
      <c r="ARF59" s="69"/>
      <c r="ARG59" s="69"/>
      <c r="ARH59" s="69"/>
      <c r="ARI59" s="69"/>
      <c r="ARJ59" s="69"/>
      <c r="ARK59" s="69"/>
      <c r="ARL59" s="69"/>
      <c r="ARM59" s="69"/>
      <c r="ARN59" s="69"/>
      <c r="ARO59" s="69"/>
      <c r="ARP59" s="69"/>
      <c r="ARQ59" s="69"/>
      <c r="ARR59" s="69"/>
      <c r="ARS59" s="69"/>
      <c r="ART59" s="69"/>
      <c r="ARU59" s="69"/>
      <c r="ARV59" s="69"/>
      <c r="ARW59" s="69"/>
      <c r="ARX59" s="69"/>
      <c r="ARY59" s="69"/>
      <c r="ARZ59" s="69"/>
      <c r="ASA59" s="69"/>
      <c r="ASB59" s="69"/>
      <c r="ASC59" s="69"/>
      <c r="ASD59" s="69"/>
      <c r="ASE59" s="69"/>
      <c r="ASF59" s="69"/>
      <c r="ASG59" s="69"/>
      <c r="ASH59" s="69"/>
      <c r="ASI59" s="69"/>
      <c r="ASJ59" s="69"/>
      <c r="ASK59" s="69"/>
      <c r="ASL59" s="69"/>
      <c r="ASM59" s="69"/>
      <c r="ASN59" s="69"/>
      <c r="ASO59" s="69"/>
      <c r="ASP59" s="69"/>
      <c r="ASQ59" s="69"/>
      <c r="ASR59" s="69"/>
      <c r="ASS59" s="69"/>
      <c r="AST59" s="69"/>
      <c r="ASU59" s="69"/>
      <c r="ASV59" s="69"/>
      <c r="ASW59" s="69"/>
      <c r="ASX59" s="69"/>
      <c r="ASY59" s="69"/>
      <c r="ASZ59" s="69"/>
      <c r="ATA59" s="69"/>
      <c r="ATB59" s="69"/>
      <c r="ATC59" s="69"/>
      <c r="ATD59" s="69"/>
      <c r="ATE59" s="69"/>
      <c r="ATF59" s="69"/>
      <c r="ATG59" s="69"/>
      <c r="ATH59" s="69"/>
      <c r="ATI59" s="69"/>
      <c r="ATJ59" s="69"/>
      <c r="ATK59" s="69"/>
      <c r="ATL59" s="69"/>
      <c r="ATM59" s="69"/>
      <c r="ATN59" s="69"/>
      <c r="ATO59" s="69"/>
      <c r="ATP59" s="69"/>
      <c r="ATQ59" s="69"/>
      <c r="ATR59" s="69"/>
      <c r="ATS59" s="69"/>
      <c r="ATT59" s="69"/>
      <c r="ATU59" s="69"/>
      <c r="ATV59" s="69"/>
      <c r="ATW59" s="69"/>
      <c r="ATX59" s="69"/>
      <c r="ATY59" s="69"/>
      <c r="ATZ59" s="69"/>
      <c r="AUA59" s="69"/>
      <c r="AUB59" s="69"/>
      <c r="AUC59" s="69"/>
      <c r="AUD59" s="69"/>
      <c r="AUE59" s="69"/>
      <c r="AUF59" s="69"/>
      <c r="AUG59" s="69"/>
      <c r="AUH59" s="69"/>
      <c r="AUI59" s="69"/>
      <c r="AUJ59" s="69"/>
      <c r="AUK59" s="69"/>
      <c r="AUL59" s="69"/>
      <c r="AUM59" s="69"/>
      <c r="AUN59" s="69"/>
      <c r="AUO59" s="69"/>
      <c r="AUP59" s="69"/>
      <c r="AUQ59" s="69"/>
      <c r="AUR59" s="69"/>
      <c r="AUS59" s="69"/>
      <c r="AUT59" s="69"/>
      <c r="AUU59" s="69"/>
      <c r="AUV59" s="69"/>
      <c r="AUW59" s="69"/>
      <c r="AUX59" s="69"/>
      <c r="AUY59" s="69"/>
      <c r="AUZ59" s="69"/>
      <c r="AVA59" s="69"/>
      <c r="AVB59" s="69"/>
      <c r="AVC59" s="69"/>
      <c r="AVD59" s="69"/>
      <c r="AVE59" s="69"/>
      <c r="AVF59" s="69"/>
      <c r="AVG59" s="69"/>
      <c r="AVH59" s="69"/>
      <c r="AVI59" s="69"/>
      <c r="AVJ59" s="69"/>
      <c r="AVK59" s="69"/>
      <c r="AVL59" s="69"/>
      <c r="AVM59" s="69"/>
      <c r="AVN59" s="69"/>
      <c r="AVO59" s="69"/>
      <c r="AVP59" s="69"/>
      <c r="AVQ59" s="69"/>
      <c r="AVR59" s="69"/>
      <c r="AVS59" s="69"/>
      <c r="AVT59" s="69"/>
      <c r="AVU59" s="69"/>
      <c r="AVV59" s="69"/>
      <c r="AVW59" s="69"/>
      <c r="AVX59" s="69"/>
      <c r="AVY59" s="69"/>
      <c r="AVZ59" s="69"/>
      <c r="AWA59" s="69"/>
      <c r="AWB59" s="69"/>
      <c r="AWC59" s="69"/>
      <c r="AWD59" s="69"/>
      <c r="AWE59" s="69"/>
      <c r="AWF59" s="69"/>
      <c r="AWG59" s="69"/>
      <c r="AWH59" s="69"/>
      <c r="AWI59" s="69"/>
      <c r="AWJ59" s="69"/>
      <c r="AWK59" s="69"/>
      <c r="AWL59" s="69"/>
      <c r="AWM59" s="69"/>
      <c r="AWN59" s="69"/>
      <c r="AWO59" s="69"/>
      <c r="AWP59" s="69"/>
      <c r="AWQ59" s="69"/>
      <c r="AWR59" s="69"/>
      <c r="AWS59" s="69"/>
      <c r="AWT59" s="69"/>
      <c r="AWU59" s="69"/>
      <c r="AWV59" s="69"/>
      <c r="AWW59" s="69"/>
      <c r="AWX59" s="69"/>
      <c r="AWY59" s="69"/>
      <c r="AWZ59" s="69"/>
      <c r="AXA59" s="69"/>
      <c r="AXB59" s="69"/>
      <c r="AXC59" s="69"/>
      <c r="AXD59" s="69"/>
      <c r="AXE59" s="69"/>
      <c r="AXF59" s="69"/>
      <c r="AXG59" s="69"/>
      <c r="AXH59" s="69"/>
      <c r="AXI59" s="69"/>
      <c r="AXJ59" s="69"/>
      <c r="AXK59" s="69"/>
      <c r="AXL59" s="69"/>
      <c r="AXM59" s="69"/>
      <c r="AXN59" s="69"/>
      <c r="AXO59" s="69"/>
      <c r="AXP59" s="69"/>
      <c r="AXQ59" s="69"/>
      <c r="AXR59" s="69"/>
      <c r="AXS59" s="69"/>
      <c r="AXT59" s="69"/>
      <c r="AXU59" s="69"/>
      <c r="AXV59" s="69"/>
      <c r="AXW59" s="69"/>
      <c r="AXX59" s="69"/>
      <c r="AXY59" s="69"/>
      <c r="AXZ59" s="69"/>
      <c r="AYA59" s="69"/>
      <c r="AYB59" s="69"/>
      <c r="AYC59" s="69"/>
      <c r="AYD59" s="69"/>
      <c r="AYE59" s="69"/>
      <c r="AYF59" s="69"/>
      <c r="AYG59" s="69"/>
      <c r="AYH59" s="69"/>
      <c r="AYI59" s="69"/>
      <c r="AYJ59" s="69"/>
      <c r="AYK59" s="69"/>
      <c r="AYL59" s="69"/>
      <c r="AYM59" s="69"/>
      <c r="AYN59" s="69"/>
      <c r="AYO59" s="69"/>
      <c r="AYP59" s="69"/>
      <c r="AYQ59" s="69"/>
      <c r="AYR59" s="69"/>
      <c r="AYS59" s="69"/>
      <c r="AYT59" s="69"/>
      <c r="AYU59" s="69"/>
      <c r="AYV59" s="69"/>
      <c r="AYW59" s="69"/>
      <c r="AYX59" s="69"/>
      <c r="AYY59" s="69"/>
      <c r="AYZ59" s="69"/>
      <c r="AZA59" s="69"/>
      <c r="AZB59" s="69"/>
      <c r="AZC59" s="69"/>
      <c r="AZD59" s="69"/>
      <c r="AZE59" s="69"/>
      <c r="AZF59" s="69"/>
      <c r="AZG59" s="69"/>
      <c r="AZH59" s="69"/>
      <c r="AZI59" s="69"/>
      <c r="AZJ59" s="69"/>
      <c r="AZK59" s="69"/>
      <c r="AZL59" s="69"/>
      <c r="AZM59" s="69"/>
      <c r="AZN59" s="69"/>
      <c r="AZO59" s="69"/>
      <c r="AZP59" s="69"/>
      <c r="AZQ59" s="69"/>
      <c r="AZR59" s="69"/>
      <c r="AZS59" s="69"/>
      <c r="AZT59" s="69"/>
      <c r="AZU59" s="69"/>
      <c r="AZV59" s="69"/>
      <c r="AZW59" s="69"/>
      <c r="AZX59" s="69"/>
      <c r="AZY59" s="69"/>
      <c r="AZZ59" s="69"/>
      <c r="BAA59" s="69"/>
      <c r="BAB59" s="69"/>
      <c r="BAC59" s="69"/>
      <c r="BAD59" s="69"/>
      <c r="BAE59" s="69"/>
      <c r="BAF59" s="69"/>
      <c r="BAG59" s="69"/>
      <c r="BAH59" s="69"/>
      <c r="BAI59" s="69"/>
      <c r="BAJ59" s="69"/>
      <c r="BAK59" s="69"/>
      <c r="BAL59" s="69"/>
      <c r="BAM59" s="69"/>
      <c r="BAN59" s="69"/>
      <c r="BAO59" s="69"/>
      <c r="BAP59" s="69"/>
      <c r="BAQ59" s="69"/>
      <c r="BAR59" s="69"/>
      <c r="BAS59" s="69"/>
      <c r="BAT59" s="69"/>
      <c r="BAU59" s="69"/>
      <c r="BAV59" s="69"/>
      <c r="BAW59" s="69"/>
      <c r="BAX59" s="69"/>
      <c r="BAY59" s="69"/>
      <c r="BAZ59" s="69"/>
      <c r="BBA59" s="69"/>
      <c r="BBB59" s="69"/>
      <c r="BBC59" s="69"/>
      <c r="BBD59" s="69"/>
      <c r="BBE59" s="69"/>
      <c r="BBF59" s="69"/>
      <c r="BBG59" s="69"/>
      <c r="BBH59" s="69"/>
      <c r="BBI59" s="69"/>
      <c r="BBJ59" s="69"/>
      <c r="BBK59" s="69"/>
      <c r="BBL59" s="69"/>
      <c r="BBM59" s="69"/>
      <c r="BBN59" s="69"/>
      <c r="BBO59" s="69"/>
      <c r="BBP59" s="69"/>
      <c r="BBQ59" s="69"/>
      <c r="BBR59" s="69"/>
      <c r="BBS59" s="69"/>
      <c r="BBT59" s="69"/>
      <c r="BBU59" s="69"/>
      <c r="BBV59" s="69"/>
      <c r="BBW59" s="69"/>
      <c r="BBX59" s="69"/>
      <c r="BBY59" s="69"/>
      <c r="BBZ59" s="69"/>
      <c r="BCA59" s="69"/>
      <c r="BCB59" s="69"/>
      <c r="BCC59" s="69"/>
      <c r="BCD59" s="69"/>
      <c r="BCE59" s="69"/>
      <c r="BCF59" s="69"/>
      <c r="BCG59" s="69"/>
      <c r="BCH59" s="69"/>
      <c r="BCI59" s="69"/>
      <c r="BCJ59" s="69"/>
      <c r="BCK59" s="69"/>
      <c r="BCL59" s="69"/>
      <c r="BCM59" s="69"/>
      <c r="BCN59" s="69"/>
      <c r="BCO59" s="69"/>
      <c r="BCP59" s="69"/>
      <c r="BCQ59" s="69"/>
      <c r="BCR59" s="69"/>
      <c r="BCS59" s="69"/>
      <c r="BCT59" s="69"/>
      <c r="BCU59" s="69"/>
      <c r="BCV59" s="69"/>
      <c r="BCW59" s="69"/>
      <c r="BCX59" s="69"/>
      <c r="BCY59" s="69"/>
      <c r="BCZ59" s="69"/>
      <c r="BDA59" s="69"/>
      <c r="BDB59" s="69"/>
      <c r="BDC59" s="69"/>
      <c r="BDD59" s="69"/>
      <c r="BDE59" s="69"/>
      <c r="BDF59" s="69"/>
      <c r="BDG59" s="69"/>
      <c r="BDH59" s="69"/>
      <c r="BDI59" s="69"/>
      <c r="BDJ59" s="69"/>
      <c r="BDK59" s="69"/>
      <c r="BDL59" s="69"/>
      <c r="BDM59" s="69"/>
      <c r="BDN59" s="69"/>
      <c r="BDO59" s="69"/>
      <c r="BDP59" s="69"/>
      <c r="BDQ59" s="69"/>
      <c r="BDR59" s="69"/>
      <c r="BDS59" s="69"/>
      <c r="BDT59" s="69"/>
      <c r="BDU59" s="69"/>
      <c r="BDV59" s="69"/>
      <c r="BDW59" s="69"/>
      <c r="BDX59" s="69"/>
      <c r="BDY59" s="69"/>
      <c r="BDZ59" s="69"/>
      <c r="BEA59" s="69"/>
      <c r="BEB59" s="69"/>
      <c r="BEC59" s="69"/>
      <c r="BED59" s="69"/>
      <c r="BEE59" s="69"/>
      <c r="BEF59" s="69"/>
      <c r="BEG59" s="69"/>
      <c r="BEH59" s="69"/>
      <c r="BEI59" s="69"/>
      <c r="BEJ59" s="69"/>
      <c r="BEK59" s="69"/>
      <c r="BEL59" s="69"/>
      <c r="BEM59" s="69"/>
      <c r="BEN59" s="69"/>
      <c r="BEO59" s="69"/>
      <c r="BEP59" s="69"/>
      <c r="BEQ59" s="69"/>
      <c r="BER59" s="69"/>
      <c r="BES59" s="69"/>
      <c r="BET59" s="69"/>
      <c r="BEU59" s="69"/>
      <c r="BEV59" s="69"/>
      <c r="BEW59" s="69"/>
      <c r="BEX59" s="69"/>
      <c r="BEY59" s="69"/>
      <c r="BEZ59" s="69"/>
      <c r="BFA59" s="69"/>
      <c r="BFB59" s="69"/>
      <c r="BFC59" s="69"/>
      <c r="BFD59" s="69"/>
      <c r="BFE59" s="69"/>
      <c r="BFF59" s="69"/>
      <c r="BFG59" s="69"/>
      <c r="BFH59" s="69"/>
      <c r="BFI59" s="69"/>
      <c r="BFJ59" s="69"/>
      <c r="BFK59" s="69"/>
      <c r="BFL59" s="69"/>
      <c r="BFM59" s="69"/>
      <c r="BFN59" s="69"/>
      <c r="BFO59" s="69"/>
      <c r="BFP59" s="69"/>
      <c r="BFQ59" s="69"/>
      <c r="BFR59" s="69"/>
      <c r="BFS59" s="69"/>
      <c r="BFT59" s="69"/>
      <c r="BFU59" s="69"/>
      <c r="BFV59" s="69"/>
      <c r="BFW59" s="69"/>
      <c r="BFX59" s="69"/>
      <c r="BFY59" s="69"/>
      <c r="BFZ59" s="69"/>
      <c r="BGA59" s="69"/>
      <c r="BGB59" s="69"/>
      <c r="BGC59" s="69"/>
      <c r="BGD59" s="69"/>
      <c r="BGE59" s="69"/>
      <c r="BGF59" s="69"/>
      <c r="BGG59" s="69"/>
      <c r="BGH59" s="69"/>
      <c r="BGI59" s="69"/>
      <c r="BGJ59" s="69"/>
      <c r="BGK59" s="69"/>
      <c r="BGL59" s="69"/>
      <c r="BGM59" s="69"/>
      <c r="BGN59" s="69"/>
      <c r="BGO59" s="69"/>
      <c r="BGP59" s="69"/>
      <c r="BGQ59" s="69"/>
      <c r="BGR59" s="69"/>
      <c r="BGS59" s="69"/>
      <c r="BGT59" s="69"/>
      <c r="BGU59" s="69"/>
      <c r="BGV59" s="69"/>
      <c r="BGW59" s="69"/>
      <c r="BGX59" s="69"/>
      <c r="BGY59" s="69"/>
      <c r="BGZ59" s="69"/>
      <c r="BHA59" s="69"/>
      <c r="BHB59" s="69"/>
      <c r="BHC59" s="69"/>
      <c r="BHD59" s="69"/>
      <c r="BHE59" s="69"/>
      <c r="BHF59" s="69"/>
      <c r="BHG59" s="69"/>
      <c r="BHH59" s="69"/>
      <c r="BHI59" s="69"/>
      <c r="BHJ59" s="69"/>
      <c r="BHK59" s="69"/>
      <c r="BHL59" s="69"/>
      <c r="BHM59" s="69"/>
      <c r="BHN59" s="69"/>
      <c r="BHO59" s="69"/>
      <c r="BHP59" s="69"/>
      <c r="BHQ59" s="69"/>
      <c r="BHR59" s="69"/>
      <c r="BHS59" s="69"/>
      <c r="BHT59" s="69"/>
      <c r="BHU59" s="69"/>
      <c r="BHV59" s="69"/>
      <c r="BHW59" s="69"/>
      <c r="BHX59" s="69"/>
      <c r="BHY59" s="69"/>
      <c r="BHZ59" s="69"/>
      <c r="BIA59" s="69"/>
      <c r="BIB59" s="69"/>
      <c r="BIC59" s="69"/>
      <c r="BID59" s="69"/>
      <c r="BIE59" s="69"/>
      <c r="BIF59" s="69"/>
      <c r="BIG59" s="69"/>
      <c r="BIH59" s="69"/>
      <c r="BII59" s="69"/>
      <c r="BIJ59" s="69"/>
      <c r="BIK59" s="69"/>
      <c r="BIL59" s="69"/>
      <c r="BIM59" s="69"/>
      <c r="BIN59" s="69"/>
      <c r="BIO59" s="69"/>
      <c r="BIP59" s="69"/>
      <c r="BIQ59" s="69"/>
      <c r="BIR59" s="69"/>
      <c r="BIS59" s="69"/>
      <c r="BIT59" s="69"/>
      <c r="BIU59" s="69"/>
      <c r="BIV59" s="69"/>
      <c r="BIW59" s="69"/>
      <c r="BIX59" s="69"/>
      <c r="BIY59" s="69"/>
      <c r="BIZ59" s="69"/>
      <c r="BJA59" s="69"/>
      <c r="BJB59" s="69"/>
      <c r="BJC59" s="69"/>
      <c r="BJD59" s="69"/>
      <c r="BJE59" s="69"/>
      <c r="BJF59" s="69"/>
      <c r="BJG59" s="69"/>
      <c r="BJH59" s="69"/>
      <c r="BJI59" s="69"/>
      <c r="BJJ59" s="69"/>
      <c r="BJK59" s="69"/>
      <c r="BJL59" s="69"/>
      <c r="BJM59" s="69"/>
      <c r="BJN59" s="69"/>
      <c r="BJO59" s="69"/>
      <c r="BJP59" s="69"/>
      <c r="BJQ59" s="69"/>
      <c r="BJR59" s="69"/>
      <c r="BJS59" s="69"/>
      <c r="BJT59" s="69"/>
      <c r="BJU59" s="69"/>
      <c r="BJV59" s="69"/>
      <c r="BJW59" s="69"/>
      <c r="BJX59" s="69"/>
      <c r="BJY59" s="69"/>
      <c r="BJZ59" s="69"/>
      <c r="BKA59" s="69"/>
      <c r="BKB59" s="69"/>
      <c r="BKC59" s="69"/>
      <c r="BKD59" s="69"/>
      <c r="BKE59" s="69"/>
      <c r="BKF59" s="69"/>
      <c r="BKG59" s="69"/>
      <c r="BKH59" s="69"/>
      <c r="BKI59" s="69"/>
      <c r="BKJ59" s="69"/>
      <c r="BKK59" s="69"/>
      <c r="BKL59" s="69"/>
      <c r="BKM59" s="69"/>
      <c r="BKN59" s="69"/>
      <c r="BKO59" s="69"/>
      <c r="BKP59" s="69"/>
      <c r="BKQ59" s="69"/>
      <c r="BKR59" s="69"/>
      <c r="BKS59" s="69"/>
      <c r="BKT59" s="69"/>
      <c r="BKU59" s="69"/>
      <c r="BKV59" s="69"/>
      <c r="BKW59" s="69"/>
      <c r="BKX59" s="69"/>
      <c r="BKY59" s="69"/>
      <c r="BKZ59" s="69"/>
      <c r="BLA59" s="69"/>
      <c r="BLB59" s="69"/>
      <c r="BLC59" s="69"/>
      <c r="BLD59" s="69"/>
      <c r="BLE59" s="69"/>
      <c r="BLF59" s="69"/>
      <c r="BLG59" s="69"/>
      <c r="BLH59" s="69"/>
      <c r="BLI59" s="69"/>
      <c r="BLJ59" s="69"/>
      <c r="BLK59" s="69"/>
      <c r="BLL59" s="69"/>
      <c r="BLM59" s="69"/>
      <c r="BLN59" s="69"/>
      <c r="BLO59" s="69"/>
      <c r="BLP59" s="69"/>
      <c r="BLQ59" s="69"/>
      <c r="BLR59" s="69"/>
      <c r="BLS59" s="69"/>
      <c r="BLT59" s="69"/>
      <c r="BLU59" s="69"/>
      <c r="BLV59" s="69"/>
      <c r="BLW59" s="69"/>
      <c r="BLX59" s="69"/>
      <c r="BLY59" s="69"/>
      <c r="BLZ59" s="69"/>
      <c r="BMA59" s="69"/>
      <c r="BMB59" s="69"/>
      <c r="BMC59" s="69"/>
      <c r="BMD59" s="69"/>
      <c r="BME59" s="69"/>
      <c r="BMF59" s="69"/>
      <c r="BMG59" s="69"/>
      <c r="BMH59" s="69"/>
      <c r="BMI59" s="69"/>
      <c r="BMJ59" s="69"/>
      <c r="BMK59" s="69"/>
      <c r="BML59" s="69"/>
      <c r="BMM59" s="69"/>
      <c r="BMN59" s="69"/>
      <c r="BMO59" s="69"/>
      <c r="BMP59" s="69"/>
      <c r="BMQ59" s="69"/>
      <c r="BMR59" s="69"/>
      <c r="BMS59" s="69"/>
      <c r="BMT59" s="69"/>
      <c r="BMU59" s="69"/>
      <c r="BMV59" s="69"/>
      <c r="BMW59" s="69"/>
      <c r="BMX59" s="69"/>
      <c r="BMY59" s="69"/>
      <c r="BMZ59" s="69"/>
      <c r="BNA59" s="69"/>
      <c r="BNB59" s="69"/>
      <c r="BNC59" s="69"/>
      <c r="BND59" s="69"/>
      <c r="BNE59" s="69"/>
      <c r="BNF59" s="69"/>
      <c r="BNG59" s="69"/>
      <c r="BNH59" s="69"/>
      <c r="BNI59" s="69"/>
      <c r="BNJ59" s="69"/>
      <c r="BNK59" s="69"/>
      <c r="BNL59" s="69"/>
      <c r="BNM59" s="69"/>
      <c r="BNN59" s="69"/>
      <c r="BNO59" s="69"/>
      <c r="BNP59" s="69"/>
      <c r="BNQ59" s="69"/>
      <c r="BNR59" s="69"/>
      <c r="BNS59" s="69"/>
      <c r="BNT59" s="69"/>
      <c r="BNU59" s="69"/>
      <c r="BNV59" s="69"/>
      <c r="BNW59" s="69"/>
      <c r="BNX59" s="69"/>
      <c r="BNY59" s="69"/>
      <c r="BNZ59" s="69"/>
      <c r="BOA59" s="69"/>
      <c r="BOB59" s="69"/>
      <c r="BOC59" s="69"/>
      <c r="BOD59" s="69"/>
      <c r="BOE59" s="69"/>
      <c r="BOF59" s="69"/>
      <c r="BOG59" s="69"/>
      <c r="BOH59" s="69"/>
      <c r="BOI59" s="69"/>
      <c r="BOJ59" s="69"/>
      <c r="BOK59" s="69"/>
      <c r="BOL59" s="69"/>
      <c r="BOM59" s="69"/>
      <c r="BON59" s="69"/>
      <c r="BOO59" s="69"/>
      <c r="BOP59" s="69"/>
      <c r="BOQ59" s="69"/>
      <c r="BOR59" s="69"/>
      <c r="BOS59" s="69"/>
      <c r="BOT59" s="69"/>
      <c r="BOU59" s="69"/>
      <c r="BOV59" s="69"/>
      <c r="BOW59" s="69"/>
      <c r="BOX59" s="69"/>
      <c r="BOY59" s="69"/>
      <c r="BOZ59" s="69"/>
      <c r="BPA59" s="69"/>
      <c r="BPB59" s="69"/>
      <c r="BPC59" s="69"/>
      <c r="BPD59" s="69"/>
      <c r="BPE59" s="69"/>
      <c r="BPF59" s="69"/>
      <c r="BPG59" s="69"/>
      <c r="BPH59" s="69"/>
      <c r="BPI59" s="69"/>
      <c r="BPJ59" s="69"/>
      <c r="BPK59" s="69"/>
      <c r="BPL59" s="69"/>
      <c r="BPM59" s="69"/>
      <c r="BPN59" s="69"/>
      <c r="BPO59" s="69"/>
      <c r="BPP59" s="69"/>
      <c r="BPQ59" s="69"/>
      <c r="BPR59" s="69"/>
      <c r="BPS59" s="69"/>
      <c r="BPT59" s="69"/>
      <c r="BPU59" s="69"/>
      <c r="BPV59" s="69"/>
      <c r="BPW59" s="69"/>
      <c r="BPX59" s="69"/>
      <c r="BPY59" s="69"/>
      <c r="BPZ59" s="69"/>
      <c r="BQA59" s="69"/>
      <c r="BQB59" s="69"/>
      <c r="BQC59" s="69"/>
      <c r="BQD59" s="69"/>
      <c r="BQE59" s="69"/>
      <c r="BQF59" s="69"/>
      <c r="BQG59" s="69"/>
      <c r="BQH59" s="69"/>
      <c r="BQI59" s="69"/>
      <c r="BQJ59" s="69"/>
      <c r="BQK59" s="69"/>
      <c r="BQL59" s="69"/>
      <c r="BQM59" s="69"/>
      <c r="BQN59" s="69"/>
      <c r="BQO59" s="69"/>
      <c r="BQP59" s="69"/>
      <c r="BQQ59" s="69"/>
      <c r="BQR59" s="69"/>
      <c r="BQS59" s="69"/>
      <c r="BQT59" s="69"/>
      <c r="BQU59" s="69"/>
      <c r="BQV59" s="69"/>
      <c r="BQW59" s="69"/>
      <c r="BQX59" s="69"/>
      <c r="BQY59" s="69"/>
      <c r="BQZ59" s="69"/>
      <c r="BRA59" s="69"/>
      <c r="BRB59" s="69"/>
      <c r="BRC59" s="69"/>
      <c r="BRD59" s="69"/>
      <c r="BRE59" s="69"/>
      <c r="BRF59" s="69"/>
      <c r="BRG59" s="69"/>
      <c r="BRH59" s="69"/>
      <c r="BRI59" s="69"/>
      <c r="BRJ59" s="69"/>
      <c r="BRK59" s="69"/>
      <c r="BRL59" s="69"/>
      <c r="BRM59" s="69"/>
      <c r="BRN59" s="69"/>
      <c r="BRO59" s="69"/>
      <c r="BRP59" s="69"/>
      <c r="BRQ59" s="69"/>
      <c r="BRR59" s="69"/>
      <c r="BRS59" s="69"/>
      <c r="BRT59" s="69"/>
      <c r="BRU59" s="69"/>
      <c r="BRV59" s="69"/>
      <c r="BRW59" s="69"/>
      <c r="BRX59" s="69"/>
      <c r="BRY59" s="69"/>
      <c r="BRZ59" s="69"/>
      <c r="BSA59" s="69"/>
      <c r="BSB59" s="69"/>
      <c r="BSC59" s="69"/>
      <c r="BSD59" s="69"/>
      <c r="BSE59" s="69"/>
      <c r="BSF59" s="69"/>
      <c r="BSG59" s="69"/>
      <c r="BSH59" s="69"/>
      <c r="BSI59" s="69"/>
      <c r="BSJ59" s="69"/>
      <c r="BSK59" s="69"/>
      <c r="BSL59" s="69"/>
      <c r="BSM59" s="69"/>
      <c r="BSN59" s="69"/>
      <c r="BSO59" s="69"/>
      <c r="BSP59" s="69"/>
      <c r="BSQ59" s="69"/>
      <c r="BSR59" s="69"/>
      <c r="BSS59" s="69"/>
      <c r="BST59" s="69"/>
      <c r="BSU59" s="69"/>
      <c r="BSV59" s="69"/>
      <c r="BSW59" s="69"/>
      <c r="BSX59" s="69"/>
      <c r="BSY59" s="69"/>
      <c r="BSZ59" s="69"/>
      <c r="BTA59" s="69"/>
      <c r="BTB59" s="69"/>
      <c r="BTC59" s="69"/>
      <c r="BTD59" s="69"/>
      <c r="BTE59" s="69"/>
      <c r="BTF59" s="69"/>
      <c r="BTG59" s="69"/>
      <c r="BTH59" s="69"/>
      <c r="BTI59" s="69"/>
      <c r="BTJ59" s="69"/>
      <c r="BTK59" s="69"/>
      <c r="BTL59" s="69"/>
      <c r="BTM59" s="69"/>
      <c r="BTN59" s="69"/>
      <c r="BTO59" s="69"/>
      <c r="BTP59" s="69"/>
      <c r="BTQ59" s="69"/>
      <c r="BTR59" s="69"/>
      <c r="BTS59" s="69"/>
      <c r="BTT59" s="69"/>
      <c r="BTU59" s="69"/>
      <c r="BTV59" s="69"/>
      <c r="BTW59" s="69"/>
      <c r="BTX59" s="69"/>
      <c r="BTY59" s="69"/>
      <c r="BTZ59" s="69"/>
      <c r="BUA59" s="69"/>
      <c r="BUB59" s="69"/>
      <c r="BUC59" s="69"/>
      <c r="BUD59" s="69"/>
      <c r="BUE59" s="69"/>
      <c r="BUF59" s="69"/>
      <c r="BUG59" s="69"/>
      <c r="BUH59" s="69"/>
      <c r="BUI59" s="69"/>
      <c r="BUJ59" s="69"/>
      <c r="BUK59" s="69"/>
      <c r="BUL59" s="69"/>
      <c r="BUM59" s="69"/>
      <c r="BUN59" s="69"/>
      <c r="BUO59" s="69"/>
      <c r="BUP59" s="69"/>
      <c r="BUQ59" s="69"/>
      <c r="BUR59" s="69"/>
      <c r="BUS59" s="69"/>
      <c r="BUT59" s="69"/>
      <c r="BUU59" s="69"/>
      <c r="BUV59" s="69"/>
      <c r="BUW59" s="69"/>
      <c r="BUX59" s="69"/>
      <c r="BUY59" s="69"/>
      <c r="BUZ59" s="69"/>
      <c r="BVA59" s="69"/>
      <c r="BVB59" s="69"/>
      <c r="BVC59" s="69"/>
      <c r="BVD59" s="69"/>
      <c r="BVE59" s="69"/>
      <c r="BVF59" s="69"/>
      <c r="BVG59" s="69"/>
      <c r="BVH59" s="69"/>
      <c r="BVI59" s="69"/>
      <c r="BVJ59" s="69"/>
      <c r="BVK59" s="69"/>
      <c r="BVL59" s="69"/>
      <c r="BVM59" s="69"/>
      <c r="BVN59" s="69"/>
      <c r="BVO59" s="69"/>
      <c r="BVP59" s="69"/>
      <c r="BVQ59" s="69"/>
      <c r="BVR59" s="69"/>
      <c r="BVS59" s="69"/>
      <c r="BVT59" s="69"/>
      <c r="BVU59" s="69"/>
      <c r="BVV59" s="69"/>
      <c r="BVW59" s="69"/>
      <c r="BVX59" s="69"/>
      <c r="BVY59" s="69"/>
      <c r="BVZ59" s="69"/>
      <c r="BWA59" s="69"/>
      <c r="BWB59" s="69"/>
      <c r="BWC59" s="69"/>
      <c r="BWD59" s="69"/>
      <c r="BWE59" s="69"/>
      <c r="BWF59" s="69"/>
      <c r="BWG59" s="69"/>
      <c r="BWH59" s="69"/>
      <c r="BWI59" s="69"/>
      <c r="BWJ59" s="69"/>
      <c r="BWK59" s="69"/>
      <c r="BWL59" s="69"/>
      <c r="BWM59" s="69"/>
      <c r="BWN59" s="69"/>
      <c r="BWO59" s="69"/>
      <c r="BWP59" s="69"/>
      <c r="BWQ59" s="69"/>
      <c r="BWR59" s="69"/>
      <c r="BWS59" s="69"/>
      <c r="BWT59" s="69"/>
      <c r="BWU59" s="69"/>
      <c r="BWV59" s="69"/>
      <c r="BWW59" s="69"/>
      <c r="BWX59" s="69"/>
      <c r="BWY59" s="69"/>
      <c r="BWZ59" s="69"/>
      <c r="BXA59" s="69"/>
      <c r="BXB59" s="69"/>
      <c r="BXC59" s="69"/>
      <c r="BXD59" s="69"/>
      <c r="BXE59" s="69"/>
      <c r="BXF59" s="69"/>
      <c r="BXG59" s="69"/>
      <c r="BXH59" s="69"/>
      <c r="BXI59" s="69"/>
      <c r="BXJ59" s="69"/>
      <c r="BXK59" s="69"/>
      <c r="BXL59" s="69"/>
      <c r="BXM59" s="69"/>
      <c r="BXN59" s="69"/>
      <c r="BXO59" s="69"/>
      <c r="BXP59" s="69"/>
      <c r="BXQ59" s="69"/>
      <c r="BXR59" s="69"/>
      <c r="BXS59" s="69"/>
      <c r="BXT59" s="69"/>
      <c r="BXU59" s="69"/>
      <c r="BXV59" s="69"/>
      <c r="BXW59" s="69"/>
      <c r="BXX59" s="69"/>
      <c r="BXY59" s="69"/>
      <c r="BXZ59" s="69"/>
      <c r="BYA59" s="69"/>
      <c r="BYB59" s="69"/>
      <c r="BYC59" s="69"/>
      <c r="BYD59" s="69"/>
      <c r="BYE59" s="69"/>
      <c r="BYF59" s="69"/>
      <c r="BYG59" s="69"/>
      <c r="BYH59" s="69"/>
      <c r="BYI59" s="69"/>
      <c r="BYJ59" s="69"/>
      <c r="BYK59" s="69"/>
      <c r="BYL59" s="69"/>
      <c r="BYM59" s="69"/>
      <c r="BYN59" s="69"/>
      <c r="BYO59" s="69"/>
      <c r="BYP59" s="69"/>
      <c r="BYQ59" s="69"/>
      <c r="BYR59" s="69"/>
      <c r="BYS59" s="69"/>
      <c r="BYT59" s="69"/>
      <c r="BYU59" s="69"/>
      <c r="BYV59" s="69"/>
      <c r="BYW59" s="69"/>
      <c r="BYX59" s="69"/>
      <c r="BYY59" s="69"/>
      <c r="BYZ59" s="69"/>
      <c r="BZA59" s="69"/>
      <c r="BZB59" s="69"/>
      <c r="BZC59" s="69"/>
      <c r="BZD59" s="69"/>
      <c r="BZE59" s="69"/>
      <c r="BZF59" s="69"/>
      <c r="BZG59" s="69"/>
      <c r="BZH59" s="69"/>
      <c r="BZI59" s="69"/>
      <c r="BZJ59" s="69"/>
      <c r="BZK59" s="69"/>
      <c r="BZL59" s="69"/>
      <c r="BZM59" s="69"/>
      <c r="BZN59" s="69"/>
      <c r="BZO59" s="69"/>
      <c r="BZP59" s="69"/>
      <c r="BZQ59" s="69"/>
      <c r="BZR59" s="69"/>
      <c r="BZS59" s="69"/>
      <c r="BZT59" s="69"/>
      <c r="BZU59" s="69"/>
      <c r="BZV59" s="69"/>
      <c r="BZW59" s="69"/>
      <c r="BZX59" s="69"/>
      <c r="BZY59" s="69"/>
      <c r="BZZ59" s="69"/>
      <c r="CAA59" s="69"/>
      <c r="CAB59" s="69"/>
      <c r="CAC59" s="69"/>
      <c r="CAD59" s="69"/>
      <c r="CAE59" s="69"/>
      <c r="CAF59" s="69"/>
      <c r="CAG59" s="69"/>
      <c r="CAH59" s="69"/>
      <c r="CAI59" s="69"/>
      <c r="CAJ59" s="69"/>
      <c r="CAK59" s="69"/>
      <c r="CAL59" s="69"/>
      <c r="CAM59" s="69"/>
      <c r="CAN59" s="69"/>
      <c r="CAO59" s="69"/>
      <c r="CAP59" s="69"/>
      <c r="CAQ59" s="69"/>
      <c r="CAR59" s="69"/>
      <c r="CAS59" s="69"/>
      <c r="CAT59" s="69"/>
      <c r="CAU59" s="69"/>
      <c r="CAV59" s="69"/>
      <c r="CAW59" s="69"/>
      <c r="CAX59" s="69"/>
      <c r="CAY59" s="69"/>
      <c r="CAZ59" s="69"/>
      <c r="CBA59" s="69"/>
      <c r="CBB59" s="69"/>
      <c r="CBC59" s="69"/>
      <c r="CBD59" s="69"/>
      <c r="CBE59" s="69"/>
      <c r="CBF59" s="69"/>
      <c r="CBG59" s="69"/>
      <c r="CBH59" s="69"/>
      <c r="CBI59" s="69"/>
      <c r="CBJ59" s="69"/>
      <c r="CBK59" s="69"/>
      <c r="CBL59" s="69"/>
      <c r="CBM59" s="69"/>
      <c r="CBN59" s="69"/>
      <c r="CBO59" s="69"/>
      <c r="CBP59" s="69"/>
      <c r="CBQ59" s="69"/>
      <c r="CBR59" s="69"/>
      <c r="CBS59" s="69"/>
      <c r="CBT59" s="69"/>
      <c r="CBU59" s="69"/>
      <c r="CBV59" s="69"/>
      <c r="CBW59" s="69"/>
      <c r="CBX59" s="69"/>
      <c r="CBY59" s="69"/>
      <c r="CBZ59" s="69"/>
      <c r="CCA59" s="69"/>
      <c r="CCB59" s="69"/>
      <c r="CCC59" s="69"/>
      <c r="CCD59" s="69"/>
      <c r="CCE59" s="69"/>
      <c r="CCF59" s="69"/>
      <c r="CCG59" s="69"/>
      <c r="CCH59" s="69"/>
      <c r="CCI59" s="69"/>
      <c r="CCJ59" s="69"/>
      <c r="CCK59" s="69"/>
      <c r="CCL59" s="69"/>
      <c r="CCM59" s="69"/>
      <c r="CCN59" s="69"/>
      <c r="CCO59" s="69"/>
      <c r="CCP59" s="69"/>
      <c r="CCQ59" s="69"/>
      <c r="CCR59" s="69"/>
      <c r="CCS59" s="69"/>
      <c r="CCT59" s="69"/>
      <c r="CCU59" s="69"/>
      <c r="CCV59" s="69"/>
      <c r="CCW59" s="69"/>
      <c r="CCX59" s="69"/>
      <c r="CCY59" s="69"/>
      <c r="CCZ59" s="69"/>
      <c r="CDA59" s="69"/>
      <c r="CDB59" s="69"/>
      <c r="CDC59" s="69"/>
      <c r="CDD59" s="69"/>
      <c r="CDE59" s="69"/>
      <c r="CDF59" s="69"/>
      <c r="CDG59" s="69"/>
      <c r="CDH59" s="69"/>
      <c r="CDI59" s="69"/>
      <c r="CDJ59" s="69"/>
      <c r="CDK59" s="69"/>
      <c r="CDL59" s="69"/>
      <c r="CDM59" s="69"/>
      <c r="CDN59" s="69"/>
      <c r="CDO59" s="69"/>
      <c r="CDP59" s="69"/>
      <c r="CDQ59" s="69"/>
      <c r="CDR59" s="69"/>
      <c r="CDS59" s="69"/>
      <c r="CDT59" s="69"/>
      <c r="CDU59" s="69"/>
      <c r="CDV59" s="69"/>
      <c r="CDW59" s="69"/>
      <c r="CDX59" s="69"/>
      <c r="CDY59" s="69"/>
      <c r="CDZ59" s="69"/>
      <c r="CEA59" s="69"/>
      <c r="CEB59" s="69"/>
      <c r="CEC59" s="69"/>
      <c r="CED59" s="69"/>
      <c r="CEE59" s="69"/>
      <c r="CEF59" s="69"/>
      <c r="CEG59" s="69"/>
      <c r="CEH59" s="69"/>
      <c r="CEI59" s="69"/>
      <c r="CEJ59" s="69"/>
      <c r="CEK59" s="69"/>
      <c r="CEL59" s="69"/>
      <c r="CEM59" s="69"/>
      <c r="CEN59" s="69"/>
      <c r="CEO59" s="69"/>
      <c r="CEP59" s="69"/>
      <c r="CEQ59" s="69"/>
      <c r="CER59" s="69"/>
      <c r="CES59" s="69"/>
      <c r="CET59" s="69"/>
      <c r="CEU59" s="69"/>
      <c r="CEV59" s="69"/>
      <c r="CEW59" s="69"/>
      <c r="CEX59" s="69"/>
      <c r="CEY59" s="69"/>
      <c r="CEZ59" s="69"/>
      <c r="CFA59" s="69"/>
      <c r="CFB59" s="69"/>
      <c r="CFC59" s="69"/>
      <c r="CFD59" s="69"/>
      <c r="CFE59" s="69"/>
      <c r="CFF59" s="69"/>
      <c r="CFG59" s="69"/>
      <c r="CFH59" s="69"/>
      <c r="CFI59" s="69"/>
      <c r="CFJ59" s="69"/>
      <c r="CFK59" s="69"/>
      <c r="CFL59" s="69"/>
      <c r="CFM59" s="69"/>
      <c r="CFN59" s="69"/>
      <c r="CFO59" s="69"/>
      <c r="CFP59" s="69"/>
      <c r="CFQ59" s="69"/>
      <c r="CFR59" s="69"/>
      <c r="CFS59" s="69"/>
      <c r="CFT59" s="69"/>
      <c r="CFU59" s="69"/>
      <c r="CFV59" s="69"/>
      <c r="CFW59" s="69"/>
      <c r="CFX59" s="69"/>
      <c r="CFY59" s="69"/>
      <c r="CFZ59" s="69"/>
      <c r="CGA59" s="69"/>
      <c r="CGB59" s="69"/>
      <c r="CGC59" s="69"/>
      <c r="CGD59" s="69"/>
      <c r="CGE59" s="69"/>
      <c r="CGF59" s="69"/>
      <c r="CGG59" s="69"/>
      <c r="CGH59" s="69"/>
      <c r="CGI59" s="69"/>
      <c r="CGJ59" s="69"/>
      <c r="CGK59" s="69"/>
      <c r="CGL59" s="69"/>
      <c r="CGM59" s="69"/>
      <c r="CGN59" s="69"/>
      <c r="CGO59" s="69"/>
      <c r="CGP59" s="69"/>
      <c r="CGQ59" s="69"/>
      <c r="CGR59" s="69"/>
      <c r="CGS59" s="69"/>
      <c r="CGT59" s="69"/>
      <c r="CGU59" s="69"/>
      <c r="CGV59" s="69"/>
      <c r="CGW59" s="69"/>
      <c r="CGX59" s="69"/>
      <c r="CGY59" s="69"/>
      <c r="CGZ59" s="69"/>
      <c r="CHA59" s="69"/>
      <c r="CHB59" s="69"/>
      <c r="CHC59" s="69"/>
      <c r="CHD59" s="69"/>
      <c r="CHE59" s="69"/>
      <c r="CHF59" s="69"/>
      <c r="CHG59" s="69"/>
      <c r="CHH59" s="69"/>
      <c r="CHI59" s="69"/>
      <c r="CHJ59" s="69"/>
      <c r="CHK59" s="69"/>
      <c r="CHL59" s="69"/>
      <c r="CHM59" s="69"/>
      <c r="CHN59" s="69"/>
      <c r="CHO59" s="69"/>
      <c r="CHP59" s="69"/>
      <c r="CHQ59" s="69"/>
      <c r="CHR59" s="69"/>
      <c r="CHS59" s="69"/>
      <c r="CHT59" s="69"/>
      <c r="CHU59" s="69"/>
      <c r="CHV59" s="69"/>
      <c r="CHW59" s="69"/>
      <c r="CHX59" s="69"/>
      <c r="CHY59" s="69"/>
      <c r="CHZ59" s="69"/>
      <c r="CIA59" s="69"/>
      <c r="CIB59" s="69"/>
      <c r="CIC59" s="69"/>
      <c r="CID59" s="69"/>
      <c r="CIE59" s="69"/>
      <c r="CIF59" s="69"/>
      <c r="CIG59" s="69"/>
      <c r="CIH59" s="69"/>
      <c r="CII59" s="69"/>
      <c r="CIJ59" s="69"/>
      <c r="CIK59" s="69"/>
      <c r="CIL59" s="69"/>
      <c r="CIM59" s="69"/>
      <c r="CIN59" s="69"/>
      <c r="CIO59" s="69"/>
      <c r="CIP59" s="69"/>
      <c r="CIQ59" s="69"/>
      <c r="CIR59" s="69"/>
      <c r="CIS59" s="69"/>
      <c r="CIT59" s="69"/>
      <c r="CIU59" s="69"/>
      <c r="CIV59" s="69"/>
      <c r="CIW59" s="69"/>
      <c r="CIX59" s="69"/>
      <c r="CIY59" s="69"/>
      <c r="CIZ59" s="69"/>
      <c r="CJA59" s="69"/>
      <c r="CJB59" s="69"/>
      <c r="CJC59" s="69"/>
      <c r="CJD59" s="69"/>
      <c r="CJE59" s="69"/>
      <c r="CJF59" s="69"/>
      <c r="CJG59" s="69"/>
      <c r="CJH59" s="69"/>
      <c r="CJI59" s="69"/>
      <c r="CJJ59" s="69"/>
      <c r="CJK59" s="69"/>
      <c r="CJL59" s="69"/>
      <c r="CJM59" s="69"/>
      <c r="CJN59" s="69"/>
      <c r="CJO59" s="69"/>
      <c r="CJP59" s="69"/>
      <c r="CJQ59" s="69"/>
      <c r="CJR59" s="69"/>
      <c r="CJS59" s="69"/>
      <c r="CJT59" s="69"/>
      <c r="CJU59" s="69"/>
      <c r="CJV59" s="69"/>
      <c r="CJW59" s="69"/>
      <c r="CJX59" s="69"/>
      <c r="CJY59" s="69"/>
      <c r="CJZ59" s="69"/>
      <c r="CKA59" s="69"/>
      <c r="CKB59" s="69"/>
      <c r="CKC59" s="69"/>
      <c r="CKD59" s="69"/>
      <c r="CKE59" s="69"/>
      <c r="CKF59" s="69"/>
      <c r="CKG59" s="69"/>
      <c r="CKH59" s="69"/>
      <c r="CKI59" s="69"/>
      <c r="CKJ59" s="69"/>
      <c r="CKK59" s="69"/>
      <c r="CKL59" s="69"/>
      <c r="CKM59" s="69"/>
      <c r="CKN59" s="69"/>
      <c r="CKO59" s="69"/>
      <c r="CKP59" s="69"/>
      <c r="CKQ59" s="69"/>
      <c r="CKR59" s="69"/>
      <c r="CKS59" s="69"/>
      <c r="CKT59" s="69"/>
      <c r="CKU59" s="69"/>
      <c r="CKV59" s="69"/>
      <c r="CKW59" s="69"/>
      <c r="CKX59" s="69"/>
      <c r="CKY59" s="69"/>
      <c r="CKZ59" s="69"/>
      <c r="CLA59" s="69"/>
      <c r="CLB59" s="69"/>
      <c r="CLC59" s="69"/>
      <c r="CLD59" s="69"/>
      <c r="CLE59" s="69"/>
      <c r="CLF59" s="69"/>
      <c r="CLG59" s="69"/>
      <c r="CLH59" s="69"/>
      <c r="CLI59" s="69"/>
      <c r="CLJ59" s="69"/>
      <c r="CLK59" s="69"/>
      <c r="CLL59" s="69"/>
      <c r="CLM59" s="69"/>
      <c r="CLN59" s="69"/>
      <c r="CLO59" s="69"/>
      <c r="CLP59" s="69"/>
      <c r="CLQ59" s="69"/>
      <c r="CLR59" s="69"/>
      <c r="CLS59" s="69"/>
      <c r="CLT59" s="69"/>
      <c r="CLU59" s="69"/>
      <c r="CLV59" s="69"/>
      <c r="CLW59" s="69"/>
      <c r="CLX59" s="69"/>
      <c r="CLY59" s="69"/>
      <c r="CLZ59" s="69"/>
      <c r="CMA59" s="69"/>
      <c r="CMB59" s="69"/>
      <c r="CMC59" s="69"/>
      <c r="CMD59" s="69"/>
      <c r="CME59" s="69"/>
      <c r="CMF59" s="69"/>
      <c r="CMG59" s="69"/>
      <c r="CMH59" s="69"/>
      <c r="CMI59" s="69"/>
      <c r="CMJ59" s="69"/>
      <c r="CMK59" s="69"/>
      <c r="CML59" s="69"/>
      <c r="CMM59" s="69"/>
      <c r="CMN59" s="69"/>
      <c r="CMO59" s="69"/>
      <c r="CMP59" s="69"/>
      <c r="CMQ59" s="69"/>
      <c r="CMR59" s="69"/>
      <c r="CMS59" s="69"/>
      <c r="CMT59" s="69"/>
      <c r="CMU59" s="69"/>
      <c r="CMV59" s="69"/>
      <c r="CMW59" s="69"/>
      <c r="CMX59" s="69"/>
      <c r="CMY59" s="69"/>
      <c r="CMZ59" s="69"/>
      <c r="CNA59" s="69"/>
      <c r="CNB59" s="69"/>
      <c r="CNC59" s="69"/>
      <c r="CND59" s="69"/>
      <c r="CNE59" s="69"/>
      <c r="CNF59" s="69"/>
      <c r="CNG59" s="69"/>
      <c r="CNH59" s="69"/>
      <c r="CNI59" s="69"/>
      <c r="CNJ59" s="69"/>
      <c r="CNK59" s="69"/>
      <c r="CNL59" s="69"/>
      <c r="CNM59" s="69"/>
      <c r="CNN59" s="69"/>
      <c r="CNO59" s="69"/>
      <c r="CNP59" s="69"/>
      <c r="CNQ59" s="69"/>
      <c r="CNR59" s="69"/>
      <c r="CNS59" s="69"/>
      <c r="CNT59" s="69"/>
      <c r="CNU59" s="69"/>
      <c r="CNV59" s="69"/>
      <c r="CNW59" s="69"/>
      <c r="CNX59" s="69"/>
      <c r="CNY59" s="69"/>
      <c r="CNZ59" s="69"/>
      <c r="COA59" s="69"/>
      <c r="COB59" s="69"/>
      <c r="COC59" s="69"/>
      <c r="COD59" s="69"/>
      <c r="COE59" s="69"/>
      <c r="COF59" s="69"/>
      <c r="COG59" s="69"/>
      <c r="COH59" s="69"/>
      <c r="COI59" s="69"/>
      <c r="COJ59" s="69"/>
      <c r="COK59" s="69"/>
      <c r="COL59" s="69"/>
      <c r="COM59" s="69"/>
      <c r="CON59" s="69"/>
      <c r="COO59" s="69"/>
      <c r="COP59" s="69"/>
      <c r="COQ59" s="69"/>
      <c r="COR59" s="69"/>
      <c r="COS59" s="69"/>
      <c r="COT59" s="69"/>
      <c r="COU59" s="69"/>
      <c r="COV59" s="69"/>
      <c r="COW59" s="69"/>
      <c r="COX59" s="69"/>
      <c r="COY59" s="69"/>
      <c r="COZ59" s="69"/>
      <c r="CPA59" s="69"/>
      <c r="CPB59" s="69"/>
      <c r="CPC59" s="69"/>
      <c r="CPD59" s="69"/>
      <c r="CPE59" s="69"/>
      <c r="CPF59" s="69"/>
      <c r="CPG59" s="69"/>
      <c r="CPH59" s="69"/>
      <c r="CPI59" s="69"/>
      <c r="CPJ59" s="69"/>
      <c r="CPK59" s="69"/>
      <c r="CPL59" s="69"/>
      <c r="CPM59" s="69"/>
      <c r="CPN59" s="69"/>
      <c r="CPO59" s="69"/>
      <c r="CPP59" s="69"/>
      <c r="CPQ59" s="69"/>
      <c r="CPR59" s="69"/>
      <c r="CPS59" s="69"/>
      <c r="CPT59" s="69"/>
      <c r="CPU59" s="69"/>
      <c r="CPV59" s="69"/>
      <c r="CPW59" s="69"/>
      <c r="CPX59" s="69"/>
      <c r="CPY59" s="69"/>
      <c r="CPZ59" s="69"/>
      <c r="CQA59" s="69"/>
      <c r="CQB59" s="69"/>
      <c r="CQC59" s="69"/>
      <c r="CQD59" s="69"/>
      <c r="CQE59" s="69"/>
      <c r="CQF59" s="69"/>
      <c r="CQG59" s="69"/>
      <c r="CQH59" s="69"/>
      <c r="CQI59" s="69"/>
      <c r="CQJ59" s="69"/>
      <c r="CQK59" s="69"/>
      <c r="CQL59" s="69"/>
      <c r="CQM59" s="69"/>
      <c r="CQN59" s="69"/>
      <c r="CQO59" s="69"/>
      <c r="CQP59" s="69"/>
      <c r="CQQ59" s="69"/>
      <c r="CQR59" s="69"/>
      <c r="CQS59" s="69"/>
      <c r="CQT59" s="69"/>
      <c r="CQU59" s="69"/>
      <c r="CQV59" s="69"/>
      <c r="CQW59" s="69"/>
      <c r="CQX59" s="69"/>
      <c r="CQY59" s="69"/>
      <c r="CQZ59" s="69"/>
      <c r="CRA59" s="69"/>
      <c r="CRB59" s="69"/>
      <c r="CRC59" s="69"/>
      <c r="CRD59" s="69"/>
      <c r="CRE59" s="69"/>
      <c r="CRF59" s="69"/>
      <c r="CRG59" s="69"/>
      <c r="CRH59" s="69"/>
      <c r="CRI59" s="69"/>
      <c r="CRJ59" s="69"/>
      <c r="CRK59" s="69"/>
      <c r="CRL59" s="69"/>
      <c r="CRM59" s="69"/>
      <c r="CRN59" s="69"/>
      <c r="CRO59" s="69"/>
      <c r="CRP59" s="69"/>
      <c r="CRQ59" s="69"/>
      <c r="CRR59" s="69"/>
      <c r="CRS59" s="69"/>
      <c r="CRT59" s="69"/>
      <c r="CRU59" s="69"/>
      <c r="CRV59" s="69"/>
      <c r="CRW59" s="69"/>
      <c r="CRX59" s="69"/>
      <c r="CRY59" s="69"/>
      <c r="CRZ59" s="69"/>
      <c r="CSA59" s="69"/>
      <c r="CSB59" s="69"/>
      <c r="CSC59" s="69"/>
      <c r="CSD59" s="69"/>
      <c r="CSE59" s="69"/>
      <c r="CSF59" s="69"/>
      <c r="CSG59" s="69"/>
      <c r="CSH59" s="69"/>
      <c r="CSI59" s="69"/>
      <c r="CSJ59" s="69"/>
      <c r="CSK59" s="69"/>
      <c r="CSL59" s="69"/>
      <c r="CSM59" s="69"/>
      <c r="CSN59" s="69"/>
      <c r="CSO59" s="69"/>
      <c r="CSP59" s="69"/>
      <c r="CSQ59" s="69"/>
      <c r="CSR59" s="69"/>
      <c r="CSS59" s="69"/>
      <c r="CST59" s="69"/>
      <c r="CSU59" s="69"/>
      <c r="CSV59" s="69"/>
      <c r="CSW59" s="69"/>
      <c r="CSX59" s="69"/>
      <c r="CSY59" s="69"/>
      <c r="CSZ59" s="69"/>
      <c r="CTA59" s="69"/>
      <c r="CTB59" s="69"/>
      <c r="CTC59" s="69"/>
      <c r="CTD59" s="69"/>
      <c r="CTE59" s="69"/>
      <c r="CTF59" s="69"/>
      <c r="CTG59" s="69"/>
      <c r="CTH59" s="69"/>
      <c r="CTI59" s="69"/>
      <c r="CTJ59" s="69"/>
      <c r="CTK59" s="69"/>
      <c r="CTL59" s="69"/>
      <c r="CTM59" s="69"/>
      <c r="CTN59" s="69"/>
      <c r="CTO59" s="69"/>
      <c r="CTP59" s="69"/>
      <c r="CTQ59" s="69"/>
      <c r="CTR59" s="69"/>
      <c r="CTS59" s="69"/>
      <c r="CTT59" s="69"/>
      <c r="CTU59" s="69"/>
      <c r="CTV59" s="69"/>
      <c r="CTW59" s="69"/>
      <c r="CTX59" s="69"/>
      <c r="CTY59" s="69"/>
      <c r="CTZ59" s="69"/>
      <c r="CUA59" s="69"/>
      <c r="CUB59" s="69"/>
      <c r="CUC59" s="69"/>
      <c r="CUD59" s="69"/>
      <c r="CUE59" s="69"/>
      <c r="CUF59" s="69"/>
      <c r="CUG59" s="69"/>
      <c r="CUH59" s="69"/>
      <c r="CUI59" s="69"/>
      <c r="CUJ59" s="69"/>
      <c r="CUK59" s="69"/>
      <c r="CUL59" s="69"/>
      <c r="CUM59" s="69"/>
      <c r="CUN59" s="69"/>
      <c r="CUO59" s="69"/>
      <c r="CUP59" s="69"/>
      <c r="CUQ59" s="69"/>
      <c r="CUR59" s="69"/>
      <c r="CUS59" s="69"/>
      <c r="CUT59" s="69"/>
      <c r="CUU59" s="69"/>
      <c r="CUV59" s="69"/>
      <c r="CUW59" s="69"/>
      <c r="CUX59" s="69"/>
      <c r="CUY59" s="69"/>
      <c r="CUZ59" s="69"/>
      <c r="CVA59" s="69"/>
      <c r="CVB59" s="69"/>
      <c r="CVC59" s="69"/>
      <c r="CVD59" s="69"/>
      <c r="CVE59" s="69"/>
      <c r="CVF59" s="69"/>
      <c r="CVG59" s="69"/>
      <c r="CVH59" s="69"/>
      <c r="CVI59" s="69"/>
      <c r="CVJ59" s="69"/>
      <c r="CVK59" s="69"/>
      <c r="CVL59" s="69"/>
      <c r="CVM59" s="69"/>
      <c r="CVN59" s="69"/>
      <c r="CVO59" s="69"/>
      <c r="CVP59" s="69"/>
      <c r="CVQ59" s="69"/>
      <c r="CVR59" s="69"/>
      <c r="CVS59" s="69"/>
      <c r="CVT59" s="69"/>
      <c r="CVU59" s="69"/>
      <c r="CVV59" s="69"/>
      <c r="CVW59" s="69"/>
      <c r="CVX59" s="69"/>
      <c r="CVY59" s="69"/>
      <c r="CVZ59" s="69"/>
      <c r="CWA59" s="69"/>
      <c r="CWB59" s="69"/>
      <c r="CWC59" s="69"/>
      <c r="CWD59" s="69"/>
      <c r="CWE59" s="69"/>
      <c r="CWF59" s="69"/>
      <c r="CWG59" s="69"/>
      <c r="CWH59" s="69"/>
      <c r="CWI59" s="69"/>
      <c r="CWJ59" s="69"/>
      <c r="CWK59" s="69"/>
      <c r="CWL59" s="69"/>
      <c r="CWM59" s="69"/>
      <c r="CWN59" s="69"/>
      <c r="CWO59" s="69"/>
      <c r="CWP59" s="69"/>
      <c r="CWQ59" s="69"/>
      <c r="CWR59" s="69"/>
      <c r="CWS59" s="69"/>
      <c r="CWT59" s="69"/>
      <c r="CWU59" s="69"/>
      <c r="CWV59" s="69"/>
      <c r="CWW59" s="69"/>
      <c r="CWX59" s="69"/>
      <c r="CWY59" s="69"/>
      <c r="CWZ59" s="69"/>
      <c r="CXA59" s="69"/>
      <c r="CXB59" s="69"/>
      <c r="CXC59" s="69"/>
      <c r="CXD59" s="69"/>
      <c r="CXE59" s="69"/>
      <c r="CXF59" s="69"/>
      <c r="CXG59" s="69"/>
      <c r="CXH59" s="69"/>
      <c r="CXI59" s="69"/>
      <c r="CXJ59" s="69"/>
      <c r="CXK59" s="69"/>
      <c r="CXL59" s="69"/>
      <c r="CXM59" s="69"/>
      <c r="CXN59" s="69"/>
      <c r="CXO59" s="69"/>
      <c r="CXP59" s="69"/>
      <c r="CXQ59" s="69"/>
      <c r="CXR59" s="69"/>
      <c r="CXS59" s="69"/>
      <c r="CXT59" s="69"/>
      <c r="CXU59" s="69"/>
      <c r="CXV59" s="69"/>
      <c r="CXW59" s="69"/>
      <c r="CXX59" s="69"/>
      <c r="CXY59" s="69"/>
      <c r="CXZ59" s="69"/>
      <c r="CYA59" s="69"/>
      <c r="CYB59" s="69"/>
      <c r="CYC59" s="69"/>
      <c r="CYD59" s="69"/>
      <c r="CYE59" s="69"/>
      <c r="CYF59" s="69"/>
      <c r="CYG59" s="69"/>
      <c r="CYH59" s="69"/>
      <c r="CYI59" s="69"/>
      <c r="CYJ59" s="69"/>
      <c r="CYK59" s="69"/>
      <c r="CYL59" s="69"/>
      <c r="CYM59" s="69"/>
      <c r="CYN59" s="69"/>
      <c r="CYO59" s="69"/>
      <c r="CYP59" s="69"/>
      <c r="CYQ59" s="69"/>
      <c r="CYR59" s="69"/>
      <c r="CYS59" s="69"/>
      <c r="CYT59" s="69"/>
      <c r="CYU59" s="69"/>
      <c r="CYV59" s="69"/>
      <c r="CYW59" s="69"/>
      <c r="CYX59" s="69"/>
      <c r="CYY59" s="69"/>
      <c r="CYZ59" s="69"/>
      <c r="CZA59" s="69"/>
      <c r="CZB59" s="69"/>
      <c r="CZC59" s="69"/>
      <c r="CZD59" s="69"/>
      <c r="CZE59" s="69"/>
      <c r="CZF59" s="69"/>
      <c r="CZG59" s="69"/>
      <c r="CZH59" s="69"/>
      <c r="CZI59" s="69"/>
      <c r="CZJ59" s="69"/>
      <c r="CZK59" s="69"/>
      <c r="CZL59" s="69"/>
      <c r="CZM59" s="69"/>
      <c r="CZN59" s="69"/>
      <c r="CZO59" s="69"/>
      <c r="CZP59" s="69"/>
      <c r="CZQ59" s="69"/>
      <c r="CZR59" s="69"/>
      <c r="CZS59" s="69"/>
      <c r="CZT59" s="69"/>
      <c r="CZU59" s="69"/>
      <c r="CZV59" s="69"/>
      <c r="CZW59" s="69"/>
      <c r="CZX59" s="69"/>
      <c r="CZY59" s="69"/>
      <c r="CZZ59" s="69"/>
      <c r="DAA59" s="69"/>
      <c r="DAB59" s="69"/>
      <c r="DAC59" s="69"/>
      <c r="DAD59" s="69"/>
      <c r="DAE59" s="69"/>
      <c r="DAF59" s="69"/>
      <c r="DAG59" s="69"/>
      <c r="DAH59" s="69"/>
      <c r="DAI59" s="69"/>
      <c r="DAJ59" s="69"/>
      <c r="DAK59" s="69"/>
      <c r="DAL59" s="69"/>
      <c r="DAM59" s="69"/>
      <c r="DAN59" s="69"/>
      <c r="DAO59" s="69"/>
      <c r="DAP59" s="69"/>
      <c r="DAQ59" s="69"/>
      <c r="DAR59" s="69"/>
      <c r="DAS59" s="69"/>
      <c r="DAT59" s="69"/>
      <c r="DAU59" s="69"/>
      <c r="DAV59" s="69"/>
      <c r="DAW59" s="69"/>
      <c r="DAX59" s="69"/>
      <c r="DAY59" s="69"/>
      <c r="DAZ59" s="69"/>
      <c r="DBA59" s="69"/>
      <c r="DBB59" s="69"/>
      <c r="DBC59" s="69"/>
      <c r="DBD59" s="69"/>
      <c r="DBE59" s="69"/>
      <c r="DBF59" s="69"/>
      <c r="DBG59" s="69"/>
      <c r="DBH59" s="69"/>
      <c r="DBI59" s="69"/>
      <c r="DBJ59" s="69"/>
      <c r="DBK59" s="69"/>
      <c r="DBL59" s="69"/>
      <c r="DBM59" s="69"/>
      <c r="DBN59" s="69"/>
      <c r="DBO59" s="69"/>
      <c r="DBP59" s="69"/>
      <c r="DBQ59" s="69"/>
      <c r="DBR59" s="69"/>
      <c r="DBS59" s="69"/>
      <c r="DBT59" s="69"/>
      <c r="DBU59" s="69"/>
      <c r="DBV59" s="69"/>
      <c r="DBW59" s="69"/>
      <c r="DBX59" s="69"/>
      <c r="DBY59" s="69"/>
      <c r="DBZ59" s="69"/>
      <c r="DCA59" s="69"/>
      <c r="DCB59" s="69"/>
      <c r="DCC59" s="69"/>
      <c r="DCD59" s="69"/>
      <c r="DCE59" s="69"/>
      <c r="DCF59" s="69"/>
      <c r="DCG59" s="69"/>
      <c r="DCH59" s="69"/>
      <c r="DCI59" s="69"/>
      <c r="DCJ59" s="69"/>
      <c r="DCK59" s="69"/>
      <c r="DCL59" s="69"/>
      <c r="DCM59" s="69"/>
      <c r="DCN59" s="69"/>
      <c r="DCO59" s="69"/>
      <c r="DCP59" s="69"/>
      <c r="DCQ59" s="69"/>
      <c r="DCR59" s="69"/>
      <c r="DCS59" s="69"/>
      <c r="DCT59" s="69"/>
      <c r="DCU59" s="69"/>
      <c r="DCV59" s="69"/>
      <c r="DCW59" s="69"/>
      <c r="DCX59" s="69"/>
      <c r="DCY59" s="69"/>
      <c r="DCZ59" s="69"/>
      <c r="DDA59" s="69"/>
      <c r="DDB59" s="69"/>
      <c r="DDC59" s="69"/>
      <c r="DDD59" s="69"/>
      <c r="DDE59" s="69"/>
      <c r="DDF59" s="69"/>
      <c r="DDG59" s="69"/>
      <c r="DDH59" s="69"/>
      <c r="DDI59" s="69"/>
      <c r="DDJ59" s="69"/>
      <c r="DDK59" s="69"/>
      <c r="DDL59" s="69"/>
      <c r="DDM59" s="69"/>
      <c r="DDN59" s="69"/>
      <c r="DDO59" s="69"/>
      <c r="DDP59" s="69"/>
      <c r="DDQ59" s="69"/>
      <c r="DDR59" s="69"/>
      <c r="DDS59" s="69"/>
      <c r="DDT59" s="69"/>
      <c r="DDU59" s="69"/>
      <c r="DDV59" s="69"/>
      <c r="DDW59" s="69"/>
      <c r="DDX59" s="69"/>
      <c r="DDY59" s="69"/>
      <c r="DDZ59" s="69"/>
      <c r="DEA59" s="69"/>
      <c r="DEB59" s="69"/>
      <c r="DEC59" s="69"/>
      <c r="DED59" s="69"/>
      <c r="DEE59" s="69"/>
      <c r="DEF59" s="69"/>
      <c r="DEG59" s="69"/>
      <c r="DEH59" s="69"/>
      <c r="DEI59" s="69"/>
      <c r="DEJ59" s="69"/>
      <c r="DEK59" s="69"/>
      <c r="DEL59" s="69"/>
      <c r="DEM59" s="69"/>
      <c r="DEN59" s="69"/>
      <c r="DEO59" s="69"/>
      <c r="DEP59" s="69"/>
      <c r="DEQ59" s="69"/>
      <c r="DER59" s="69"/>
      <c r="DES59" s="69"/>
      <c r="DET59" s="69"/>
      <c r="DEU59" s="69"/>
      <c r="DEV59" s="69"/>
      <c r="DEW59" s="69"/>
      <c r="DEX59" s="69"/>
      <c r="DEY59" s="69"/>
      <c r="DEZ59" s="69"/>
      <c r="DFA59" s="69"/>
      <c r="DFB59" s="69"/>
      <c r="DFC59" s="69"/>
      <c r="DFD59" s="69"/>
      <c r="DFE59" s="69"/>
      <c r="DFF59" s="69"/>
      <c r="DFG59" s="69"/>
      <c r="DFH59" s="69"/>
      <c r="DFI59" s="69"/>
      <c r="DFJ59" s="69"/>
      <c r="DFK59" s="69"/>
      <c r="DFL59" s="69"/>
      <c r="DFM59" s="69"/>
      <c r="DFN59" s="69"/>
      <c r="DFO59" s="69"/>
      <c r="DFP59" s="69"/>
      <c r="DFQ59" s="69"/>
      <c r="DFR59" s="69"/>
      <c r="DFS59" s="69"/>
      <c r="DFT59" s="69"/>
      <c r="DFU59" s="69"/>
      <c r="DFV59" s="69"/>
      <c r="DFW59" s="69"/>
      <c r="DFX59" s="69"/>
      <c r="DFY59" s="69"/>
      <c r="DFZ59" s="69"/>
      <c r="DGA59" s="69"/>
      <c r="DGB59" s="69"/>
      <c r="DGC59" s="69"/>
      <c r="DGD59" s="69"/>
      <c r="DGE59" s="69"/>
      <c r="DGF59" s="69"/>
      <c r="DGG59" s="69"/>
      <c r="DGH59" s="69"/>
      <c r="DGI59" s="69"/>
      <c r="DGJ59" s="69"/>
      <c r="DGK59" s="69"/>
      <c r="DGL59" s="69"/>
      <c r="DGM59" s="69"/>
      <c r="DGN59" s="69"/>
      <c r="DGO59" s="69"/>
      <c r="DGP59" s="69"/>
      <c r="DGQ59" s="69"/>
      <c r="DGR59" s="69"/>
      <c r="DGS59" s="69"/>
      <c r="DGT59" s="69"/>
      <c r="DGU59" s="69"/>
      <c r="DGV59" s="69"/>
      <c r="DGW59" s="69"/>
      <c r="DGX59" s="69"/>
      <c r="DGY59" s="69"/>
      <c r="DGZ59" s="69"/>
      <c r="DHA59" s="69"/>
      <c r="DHB59" s="69"/>
      <c r="DHC59" s="69"/>
      <c r="DHD59" s="69"/>
      <c r="DHE59" s="69"/>
      <c r="DHF59" s="69"/>
      <c r="DHG59" s="69"/>
      <c r="DHH59" s="69"/>
      <c r="DHI59" s="69"/>
      <c r="DHJ59" s="69"/>
      <c r="DHK59" s="69"/>
      <c r="DHL59" s="69"/>
      <c r="DHM59" s="69"/>
      <c r="DHN59" s="69"/>
      <c r="DHO59" s="69"/>
      <c r="DHP59" s="69"/>
      <c r="DHQ59" s="69"/>
      <c r="DHR59" s="69"/>
      <c r="DHS59" s="69"/>
      <c r="DHT59" s="69"/>
      <c r="DHU59" s="69"/>
      <c r="DHV59" s="69"/>
      <c r="DHW59" s="69"/>
      <c r="DHX59" s="69"/>
      <c r="DHY59" s="69"/>
      <c r="DHZ59" s="69"/>
      <c r="DIA59" s="69"/>
      <c r="DIB59" s="69"/>
      <c r="DIC59" s="69"/>
      <c r="DID59" s="69"/>
      <c r="DIE59" s="69"/>
      <c r="DIF59" s="69"/>
      <c r="DIG59" s="69"/>
      <c r="DIH59" s="69"/>
      <c r="DII59" s="69"/>
      <c r="DIJ59" s="69"/>
      <c r="DIK59" s="69"/>
      <c r="DIL59" s="69"/>
      <c r="DIM59" s="69"/>
      <c r="DIN59" s="69"/>
      <c r="DIO59" s="69"/>
      <c r="DIP59" s="69"/>
      <c r="DIQ59" s="69"/>
      <c r="DIR59" s="69"/>
      <c r="DIS59" s="69"/>
      <c r="DIT59" s="69"/>
      <c r="DIU59" s="69"/>
      <c r="DIV59" s="69"/>
      <c r="DIW59" s="69"/>
      <c r="DIX59" s="69"/>
      <c r="DIY59" s="69"/>
      <c r="DIZ59" s="69"/>
      <c r="DJA59" s="69"/>
      <c r="DJB59" s="69"/>
      <c r="DJC59" s="69"/>
      <c r="DJD59" s="69"/>
      <c r="DJE59" s="69"/>
      <c r="DJF59" s="69"/>
      <c r="DJG59" s="69"/>
      <c r="DJH59" s="69"/>
      <c r="DJI59" s="69"/>
      <c r="DJJ59" s="69"/>
      <c r="DJK59" s="69"/>
      <c r="DJL59" s="69"/>
      <c r="DJM59" s="69"/>
      <c r="DJN59" s="69"/>
      <c r="DJO59" s="69"/>
      <c r="DJP59" s="69"/>
      <c r="DJQ59" s="69"/>
      <c r="DJR59" s="69"/>
      <c r="DJS59" s="69"/>
      <c r="DJT59" s="69"/>
      <c r="DJU59" s="69"/>
      <c r="DJV59" s="69"/>
      <c r="DJW59" s="69"/>
      <c r="DJX59" s="69"/>
      <c r="DJY59" s="69"/>
      <c r="DJZ59" s="69"/>
      <c r="DKA59" s="69"/>
      <c r="DKB59" s="69"/>
      <c r="DKC59" s="69"/>
      <c r="DKD59" s="69"/>
      <c r="DKE59" s="69"/>
      <c r="DKF59" s="69"/>
      <c r="DKG59" s="69"/>
      <c r="DKH59" s="69"/>
      <c r="DKI59" s="69"/>
      <c r="DKJ59" s="69"/>
      <c r="DKK59" s="69"/>
      <c r="DKL59" s="69"/>
      <c r="DKM59" s="69"/>
      <c r="DKN59" s="69"/>
      <c r="DKO59" s="69"/>
      <c r="DKP59" s="69"/>
      <c r="DKQ59" s="69"/>
      <c r="DKR59" s="69"/>
      <c r="DKS59" s="69"/>
      <c r="DKT59" s="69"/>
      <c r="DKU59" s="69"/>
      <c r="DKV59" s="69"/>
      <c r="DKW59" s="69"/>
      <c r="DKX59" s="69"/>
      <c r="DKY59" s="69"/>
      <c r="DKZ59" s="69"/>
      <c r="DLA59" s="69"/>
      <c r="DLB59" s="69"/>
      <c r="DLC59" s="69"/>
      <c r="DLD59" s="69"/>
      <c r="DLE59" s="69"/>
      <c r="DLF59" s="69"/>
      <c r="DLG59" s="69"/>
      <c r="DLH59" s="69"/>
      <c r="DLI59" s="69"/>
      <c r="DLJ59" s="69"/>
      <c r="DLK59" s="69"/>
      <c r="DLL59" s="69"/>
      <c r="DLM59" s="69"/>
      <c r="DLN59" s="69"/>
      <c r="DLO59" s="69"/>
      <c r="DLP59" s="69"/>
      <c r="DLQ59" s="69"/>
      <c r="DLR59" s="69"/>
      <c r="DLS59" s="69"/>
      <c r="DLT59" s="69"/>
      <c r="DLU59" s="69"/>
      <c r="DLV59" s="69"/>
      <c r="DLW59" s="69"/>
      <c r="DLX59" s="69"/>
      <c r="DLY59" s="69"/>
      <c r="DLZ59" s="69"/>
      <c r="DMA59" s="69"/>
      <c r="DMB59" s="69"/>
      <c r="DMC59" s="69"/>
      <c r="DMD59" s="69"/>
      <c r="DME59" s="69"/>
      <c r="DMF59" s="69"/>
      <c r="DMG59" s="69"/>
      <c r="DMH59" s="69"/>
      <c r="DMI59" s="69"/>
      <c r="DMJ59" s="69"/>
      <c r="DMK59" s="69"/>
      <c r="DML59" s="69"/>
      <c r="DMM59" s="69"/>
      <c r="DMN59" s="69"/>
      <c r="DMO59" s="69"/>
      <c r="DMP59" s="69"/>
      <c r="DMQ59" s="69"/>
      <c r="DMR59" s="69"/>
      <c r="DMS59" s="69"/>
      <c r="DMT59" s="69"/>
      <c r="DMU59" s="69"/>
      <c r="DMV59" s="69"/>
      <c r="DMW59" s="69"/>
      <c r="DMX59" s="69"/>
      <c r="DMY59" s="69"/>
      <c r="DMZ59" s="69"/>
      <c r="DNA59" s="69"/>
      <c r="DNB59" s="69"/>
      <c r="DNC59" s="69"/>
      <c r="DND59" s="69"/>
      <c r="DNE59" s="69"/>
      <c r="DNF59" s="69"/>
      <c r="DNG59" s="69"/>
      <c r="DNH59" s="69"/>
      <c r="DNI59" s="69"/>
      <c r="DNJ59" s="69"/>
      <c r="DNK59" s="69"/>
      <c r="DNL59" s="69"/>
      <c r="DNM59" s="69"/>
      <c r="DNN59" s="69"/>
      <c r="DNO59" s="69"/>
      <c r="DNP59" s="69"/>
      <c r="DNQ59" s="69"/>
      <c r="DNR59" s="69"/>
      <c r="DNS59" s="69"/>
      <c r="DNT59" s="69"/>
      <c r="DNU59" s="69"/>
      <c r="DNV59" s="69"/>
      <c r="DNW59" s="69"/>
      <c r="DNX59" s="69"/>
      <c r="DNY59" s="69"/>
      <c r="DNZ59" s="69"/>
      <c r="DOA59" s="69"/>
      <c r="DOB59" s="69"/>
      <c r="DOC59" s="69"/>
      <c r="DOD59" s="69"/>
      <c r="DOE59" s="69"/>
      <c r="DOF59" s="69"/>
      <c r="DOG59" s="69"/>
      <c r="DOH59" s="69"/>
      <c r="DOI59" s="69"/>
      <c r="DOJ59" s="69"/>
      <c r="DOK59" s="69"/>
      <c r="DOL59" s="69"/>
      <c r="DOM59" s="69"/>
      <c r="DON59" s="69"/>
      <c r="DOO59" s="69"/>
      <c r="DOP59" s="69"/>
      <c r="DOQ59" s="69"/>
      <c r="DOR59" s="69"/>
      <c r="DOS59" s="69"/>
      <c r="DOT59" s="69"/>
      <c r="DOU59" s="69"/>
      <c r="DOV59" s="69"/>
      <c r="DOW59" s="69"/>
      <c r="DOX59" s="69"/>
      <c r="DOY59" s="69"/>
      <c r="DOZ59" s="69"/>
      <c r="DPA59" s="69"/>
      <c r="DPB59" s="69"/>
      <c r="DPC59" s="69"/>
      <c r="DPD59" s="69"/>
      <c r="DPE59" s="69"/>
      <c r="DPF59" s="69"/>
      <c r="DPG59" s="69"/>
      <c r="DPH59" s="69"/>
      <c r="DPI59" s="69"/>
      <c r="DPJ59" s="69"/>
      <c r="DPK59" s="69"/>
      <c r="DPL59" s="69"/>
      <c r="DPM59" s="69"/>
      <c r="DPN59" s="69"/>
      <c r="DPO59" s="69"/>
      <c r="DPP59" s="69"/>
      <c r="DPQ59" s="69"/>
      <c r="DPR59" s="69"/>
      <c r="DPS59" s="69"/>
      <c r="DPT59" s="69"/>
      <c r="DPU59" s="69"/>
      <c r="DPV59" s="69"/>
      <c r="DPW59" s="69"/>
      <c r="DPX59" s="69"/>
      <c r="DPY59" s="69"/>
      <c r="DPZ59" s="69"/>
      <c r="DQA59" s="69"/>
      <c r="DQB59" s="69"/>
      <c r="DQC59" s="69"/>
      <c r="DQD59" s="69"/>
      <c r="DQE59" s="69"/>
      <c r="DQF59" s="69"/>
      <c r="DQG59" s="69"/>
      <c r="DQH59" s="69"/>
      <c r="DQI59" s="69"/>
      <c r="DQJ59" s="69"/>
      <c r="DQK59" s="69"/>
      <c r="DQL59" s="69"/>
      <c r="DQM59" s="69"/>
      <c r="DQN59" s="69"/>
      <c r="DQO59" s="69"/>
      <c r="DQP59" s="69"/>
      <c r="DQQ59" s="69"/>
      <c r="DQR59" s="69"/>
      <c r="DQS59" s="69"/>
      <c r="DQT59" s="69"/>
      <c r="DQU59" s="69"/>
      <c r="DQV59" s="69"/>
      <c r="DQW59" s="69"/>
      <c r="DQX59" s="69"/>
      <c r="DQY59" s="69"/>
      <c r="DQZ59" s="69"/>
      <c r="DRA59" s="69"/>
      <c r="DRB59" s="69"/>
      <c r="DRC59" s="69"/>
      <c r="DRD59" s="69"/>
      <c r="DRE59" s="69"/>
      <c r="DRF59" s="69"/>
      <c r="DRG59" s="69"/>
      <c r="DRH59" s="69"/>
      <c r="DRI59" s="69"/>
      <c r="DRJ59" s="69"/>
      <c r="DRK59" s="69"/>
      <c r="DRL59" s="69"/>
      <c r="DRM59" s="69"/>
      <c r="DRN59" s="69"/>
      <c r="DRO59" s="69"/>
      <c r="DRP59" s="69"/>
      <c r="DRQ59" s="69"/>
      <c r="DRR59" s="69"/>
      <c r="DRS59" s="69"/>
      <c r="DRT59" s="69"/>
      <c r="DRU59" s="69"/>
      <c r="DRV59" s="69"/>
      <c r="DRW59" s="69"/>
      <c r="DRX59" s="69"/>
      <c r="DRY59" s="69"/>
      <c r="DRZ59" s="69"/>
      <c r="DSA59" s="69"/>
      <c r="DSB59" s="69"/>
      <c r="DSC59" s="69"/>
      <c r="DSD59" s="69"/>
      <c r="DSE59" s="69"/>
      <c r="DSF59" s="69"/>
      <c r="DSG59" s="69"/>
      <c r="DSH59" s="69"/>
      <c r="DSI59" s="69"/>
      <c r="DSJ59" s="69"/>
      <c r="DSK59" s="69"/>
      <c r="DSL59" s="69"/>
      <c r="DSM59" s="69"/>
      <c r="DSN59" s="69"/>
      <c r="DSO59" s="69"/>
      <c r="DSP59" s="69"/>
      <c r="DSQ59" s="69"/>
      <c r="DSR59" s="69"/>
      <c r="DSS59" s="69"/>
      <c r="DST59" s="69"/>
      <c r="DSU59" s="69"/>
      <c r="DSV59" s="69"/>
      <c r="DSW59" s="69"/>
      <c r="DSX59" s="69"/>
      <c r="DSY59" s="69"/>
      <c r="DSZ59" s="69"/>
      <c r="DTA59" s="69"/>
      <c r="DTB59" s="69"/>
      <c r="DTC59" s="69"/>
      <c r="DTD59" s="69"/>
      <c r="DTE59" s="69"/>
      <c r="DTF59" s="69"/>
      <c r="DTG59" s="69"/>
      <c r="DTH59" s="69"/>
      <c r="DTI59" s="69"/>
      <c r="DTJ59" s="69"/>
      <c r="DTK59" s="69"/>
      <c r="DTL59" s="69"/>
      <c r="DTM59" s="69"/>
      <c r="DTN59" s="69"/>
      <c r="DTO59" s="69"/>
      <c r="DTP59" s="69"/>
      <c r="DTQ59" s="69"/>
      <c r="DTR59" s="69"/>
      <c r="DTS59" s="69"/>
      <c r="DTT59" s="69"/>
      <c r="DTU59" s="69"/>
      <c r="DTV59" s="69"/>
      <c r="DTW59" s="69"/>
      <c r="DTX59" s="69"/>
      <c r="DTY59" s="69"/>
      <c r="DTZ59" s="69"/>
      <c r="DUA59" s="69"/>
      <c r="DUB59" s="69"/>
      <c r="DUC59" s="69"/>
      <c r="DUD59" s="69"/>
      <c r="DUE59" s="69"/>
      <c r="DUF59" s="69"/>
      <c r="DUG59" s="69"/>
      <c r="DUH59" s="69"/>
      <c r="DUI59" s="69"/>
      <c r="DUJ59" s="69"/>
      <c r="DUK59" s="69"/>
      <c r="DUL59" s="69"/>
      <c r="DUM59" s="69"/>
      <c r="DUN59" s="69"/>
      <c r="DUO59" s="69"/>
      <c r="DUP59" s="69"/>
      <c r="DUQ59" s="69"/>
      <c r="DUR59" s="69"/>
      <c r="DUS59" s="69"/>
      <c r="DUT59" s="69"/>
      <c r="DUU59" s="69"/>
      <c r="DUV59" s="69"/>
      <c r="DUW59" s="69"/>
      <c r="DUX59" s="69"/>
      <c r="DUY59" s="69"/>
      <c r="DUZ59" s="69"/>
      <c r="DVA59" s="69"/>
      <c r="DVB59" s="69"/>
      <c r="DVC59" s="69"/>
      <c r="DVD59" s="69"/>
      <c r="DVE59" s="69"/>
      <c r="DVF59" s="69"/>
      <c r="DVG59" s="69"/>
      <c r="DVH59" s="69"/>
      <c r="DVI59" s="69"/>
      <c r="DVJ59" s="69"/>
      <c r="DVK59" s="69"/>
      <c r="DVL59" s="69"/>
      <c r="DVM59" s="69"/>
      <c r="DVN59" s="69"/>
      <c r="DVO59" s="69"/>
      <c r="DVP59" s="69"/>
      <c r="DVQ59" s="69"/>
      <c r="DVR59" s="69"/>
      <c r="DVS59" s="69"/>
      <c r="DVT59" s="69"/>
      <c r="DVU59" s="69"/>
      <c r="DVV59" s="69"/>
      <c r="DVW59" s="69"/>
      <c r="DVX59" s="69"/>
      <c r="DVY59" s="69"/>
      <c r="DVZ59" s="69"/>
      <c r="DWA59" s="69"/>
      <c r="DWB59" s="69"/>
      <c r="DWC59" s="69"/>
      <c r="DWD59" s="69"/>
      <c r="DWE59" s="69"/>
      <c r="DWF59" s="69"/>
      <c r="DWG59" s="69"/>
      <c r="DWH59" s="69"/>
      <c r="DWI59" s="69"/>
      <c r="DWJ59" s="69"/>
      <c r="DWK59" s="69"/>
      <c r="DWL59" s="69"/>
      <c r="DWM59" s="69"/>
      <c r="DWN59" s="69"/>
      <c r="DWO59" s="69"/>
      <c r="DWP59" s="69"/>
      <c r="DWQ59" s="69"/>
      <c r="DWR59" s="69"/>
      <c r="DWS59" s="69"/>
      <c r="DWT59" s="69"/>
      <c r="DWU59" s="69"/>
      <c r="DWV59" s="69"/>
      <c r="DWW59" s="69"/>
      <c r="DWX59" s="69"/>
      <c r="DWY59" s="69"/>
      <c r="DWZ59" s="69"/>
      <c r="DXA59" s="69"/>
      <c r="DXB59" s="69"/>
      <c r="DXC59" s="69"/>
      <c r="DXD59" s="69"/>
      <c r="DXE59" s="69"/>
      <c r="DXF59" s="69"/>
      <c r="DXG59" s="69"/>
      <c r="DXH59" s="69"/>
      <c r="DXI59" s="69"/>
      <c r="DXJ59" s="69"/>
      <c r="DXK59" s="69"/>
      <c r="DXL59" s="69"/>
      <c r="DXM59" s="69"/>
      <c r="DXN59" s="69"/>
      <c r="DXO59" s="69"/>
      <c r="DXP59" s="69"/>
      <c r="DXQ59" s="69"/>
      <c r="DXR59" s="69"/>
      <c r="DXS59" s="69"/>
      <c r="DXT59" s="69"/>
      <c r="DXU59" s="69"/>
      <c r="DXV59" s="69"/>
      <c r="DXW59" s="69"/>
      <c r="DXX59" s="69"/>
      <c r="DXY59" s="69"/>
      <c r="DXZ59" s="69"/>
      <c r="DYA59" s="69"/>
      <c r="DYB59" s="69"/>
      <c r="DYC59" s="69"/>
      <c r="DYD59" s="69"/>
      <c r="DYE59" s="69"/>
      <c r="DYF59" s="69"/>
      <c r="DYG59" s="69"/>
      <c r="DYH59" s="69"/>
      <c r="DYI59" s="69"/>
      <c r="DYJ59" s="69"/>
      <c r="DYK59" s="69"/>
      <c r="DYL59" s="69"/>
      <c r="DYM59" s="69"/>
      <c r="DYN59" s="69"/>
      <c r="DYO59" s="69"/>
      <c r="DYP59" s="69"/>
      <c r="DYQ59" s="69"/>
      <c r="DYR59" s="69"/>
      <c r="DYS59" s="69"/>
      <c r="DYT59" s="69"/>
      <c r="DYU59" s="69"/>
      <c r="DYV59" s="69"/>
      <c r="DYW59" s="69"/>
      <c r="DYX59" s="69"/>
      <c r="DYY59" s="69"/>
      <c r="DYZ59" s="69"/>
      <c r="DZA59" s="69"/>
      <c r="DZB59" s="69"/>
      <c r="DZC59" s="69"/>
      <c r="DZD59" s="69"/>
      <c r="DZE59" s="69"/>
      <c r="DZF59" s="69"/>
      <c r="DZG59" s="69"/>
      <c r="DZH59" s="69"/>
      <c r="DZI59" s="69"/>
      <c r="DZJ59" s="69"/>
      <c r="DZK59" s="69"/>
      <c r="DZL59" s="69"/>
      <c r="DZM59" s="69"/>
      <c r="DZN59" s="69"/>
      <c r="DZO59" s="69"/>
      <c r="DZP59" s="69"/>
      <c r="DZQ59" s="69"/>
      <c r="DZR59" s="69"/>
      <c r="DZS59" s="69"/>
      <c r="DZT59" s="69"/>
      <c r="DZU59" s="69"/>
      <c r="DZV59" s="69"/>
      <c r="DZW59" s="69"/>
      <c r="DZX59" s="69"/>
      <c r="DZY59" s="69"/>
      <c r="DZZ59" s="69"/>
      <c r="EAA59" s="69"/>
      <c r="EAB59" s="69"/>
      <c r="EAC59" s="69"/>
      <c r="EAD59" s="69"/>
      <c r="EAE59" s="69"/>
      <c r="EAF59" s="69"/>
      <c r="EAG59" s="69"/>
      <c r="EAH59" s="69"/>
      <c r="EAI59" s="69"/>
      <c r="EAJ59" s="69"/>
      <c r="EAK59" s="69"/>
      <c r="EAL59" s="69"/>
      <c r="EAM59" s="69"/>
      <c r="EAN59" s="69"/>
      <c r="EAO59" s="69"/>
      <c r="EAP59" s="69"/>
      <c r="EAQ59" s="69"/>
      <c r="EAR59" s="69"/>
      <c r="EAS59" s="69"/>
      <c r="EAT59" s="69"/>
      <c r="EAU59" s="69"/>
      <c r="EAV59" s="69"/>
      <c r="EAW59" s="69"/>
      <c r="EAX59" s="69"/>
      <c r="EAY59" s="69"/>
      <c r="EAZ59" s="69"/>
      <c r="EBA59" s="69"/>
      <c r="EBB59" s="69"/>
      <c r="EBC59" s="69"/>
      <c r="EBD59" s="69"/>
      <c r="EBE59" s="69"/>
      <c r="EBF59" s="69"/>
      <c r="EBG59" s="69"/>
      <c r="EBH59" s="69"/>
      <c r="EBI59" s="69"/>
      <c r="EBJ59" s="69"/>
      <c r="EBK59" s="69"/>
      <c r="EBL59" s="69"/>
      <c r="EBM59" s="69"/>
      <c r="EBN59" s="69"/>
      <c r="EBO59" s="69"/>
      <c r="EBP59" s="69"/>
      <c r="EBQ59" s="69"/>
      <c r="EBR59" s="69"/>
      <c r="EBS59" s="69"/>
      <c r="EBT59" s="69"/>
      <c r="EBU59" s="69"/>
      <c r="EBV59" s="69"/>
      <c r="EBW59" s="69"/>
      <c r="EBX59" s="69"/>
      <c r="EBY59" s="69"/>
      <c r="EBZ59" s="69"/>
      <c r="ECA59" s="69"/>
      <c r="ECB59" s="69"/>
      <c r="ECC59" s="69"/>
      <c r="ECD59" s="69"/>
      <c r="ECE59" s="69"/>
      <c r="ECF59" s="69"/>
      <c r="ECG59" s="69"/>
      <c r="ECH59" s="69"/>
      <c r="ECI59" s="69"/>
      <c r="ECJ59" s="69"/>
      <c r="ECK59" s="69"/>
      <c r="ECL59" s="69"/>
      <c r="ECM59" s="69"/>
      <c r="ECN59" s="69"/>
      <c r="ECO59" s="69"/>
      <c r="ECP59" s="69"/>
      <c r="ECQ59" s="69"/>
      <c r="ECR59" s="69"/>
      <c r="ECS59" s="69"/>
      <c r="ECT59" s="69"/>
      <c r="ECU59" s="69"/>
      <c r="ECV59" s="69"/>
      <c r="ECW59" s="69"/>
      <c r="ECX59" s="69"/>
      <c r="ECY59" s="69"/>
      <c r="ECZ59" s="69"/>
      <c r="EDA59" s="69"/>
      <c r="EDB59" s="69"/>
      <c r="EDC59" s="69"/>
      <c r="EDD59" s="69"/>
      <c r="EDE59" s="69"/>
      <c r="EDF59" s="69"/>
      <c r="EDG59" s="69"/>
      <c r="EDH59" s="69"/>
      <c r="EDI59" s="69"/>
      <c r="EDJ59" s="69"/>
      <c r="EDK59" s="69"/>
      <c r="EDL59" s="69"/>
      <c r="EDM59" s="69"/>
      <c r="EDN59" s="69"/>
      <c r="EDO59" s="69"/>
      <c r="EDP59" s="69"/>
      <c r="EDQ59" s="69"/>
      <c r="EDR59" s="69"/>
      <c r="EDS59" s="69"/>
      <c r="EDT59" s="69"/>
      <c r="EDU59" s="69"/>
      <c r="EDV59" s="69"/>
      <c r="EDW59" s="69"/>
      <c r="EDX59" s="69"/>
      <c r="EDY59" s="69"/>
      <c r="EDZ59" s="69"/>
      <c r="EEA59" s="69"/>
      <c r="EEB59" s="69"/>
      <c r="EEC59" s="69"/>
      <c r="EED59" s="69"/>
      <c r="EEE59" s="69"/>
      <c r="EEF59" s="69"/>
      <c r="EEG59" s="69"/>
      <c r="EEH59" s="69"/>
      <c r="EEI59" s="69"/>
      <c r="EEJ59" s="69"/>
      <c r="EEK59" s="69"/>
      <c r="EEL59" s="69"/>
      <c r="EEM59" s="69"/>
      <c r="EEN59" s="69"/>
      <c r="EEO59" s="69"/>
      <c r="EEP59" s="69"/>
      <c r="EEQ59" s="69"/>
      <c r="EER59" s="69"/>
      <c r="EES59" s="69"/>
      <c r="EET59" s="69"/>
      <c r="EEU59" s="69"/>
      <c r="EEV59" s="69"/>
      <c r="EEW59" s="69"/>
      <c r="EEX59" s="69"/>
      <c r="EEY59" s="69"/>
      <c r="EEZ59" s="69"/>
      <c r="EFA59" s="69"/>
      <c r="EFB59" s="69"/>
      <c r="EFC59" s="69"/>
      <c r="EFD59" s="69"/>
      <c r="EFE59" s="69"/>
      <c r="EFF59" s="69"/>
      <c r="EFG59" s="69"/>
      <c r="EFH59" s="69"/>
      <c r="EFI59" s="69"/>
      <c r="EFJ59" s="69"/>
      <c r="EFK59" s="69"/>
      <c r="EFL59" s="69"/>
      <c r="EFM59" s="69"/>
      <c r="EFN59" s="69"/>
      <c r="EFO59" s="69"/>
      <c r="EFP59" s="69"/>
      <c r="EFQ59" s="69"/>
      <c r="EFR59" s="69"/>
      <c r="EFS59" s="69"/>
      <c r="EFT59" s="69"/>
      <c r="EFU59" s="69"/>
      <c r="EFV59" s="69"/>
      <c r="EFW59" s="69"/>
      <c r="EFX59" s="69"/>
      <c r="EFY59" s="69"/>
      <c r="EFZ59" s="69"/>
      <c r="EGA59" s="69"/>
      <c r="EGB59" s="69"/>
      <c r="EGC59" s="69"/>
      <c r="EGD59" s="69"/>
      <c r="EGE59" s="69"/>
      <c r="EGF59" s="69"/>
      <c r="EGG59" s="69"/>
      <c r="EGH59" s="69"/>
      <c r="EGI59" s="69"/>
      <c r="EGJ59" s="69"/>
      <c r="EGK59" s="69"/>
      <c r="EGL59" s="69"/>
      <c r="EGM59" s="69"/>
      <c r="EGN59" s="69"/>
      <c r="EGO59" s="69"/>
      <c r="EGP59" s="69"/>
      <c r="EGQ59" s="69"/>
      <c r="EGR59" s="69"/>
      <c r="EGS59" s="69"/>
      <c r="EGT59" s="69"/>
      <c r="EGU59" s="69"/>
      <c r="EGV59" s="69"/>
      <c r="EGW59" s="69"/>
      <c r="EGX59" s="69"/>
      <c r="EGY59" s="69"/>
      <c r="EGZ59" s="69"/>
      <c r="EHA59" s="69"/>
      <c r="EHB59" s="69"/>
      <c r="EHC59" s="69"/>
      <c r="EHD59" s="69"/>
      <c r="EHE59" s="69"/>
      <c r="EHF59" s="69"/>
      <c r="EHG59" s="69"/>
      <c r="EHH59" s="69"/>
      <c r="EHI59" s="69"/>
      <c r="EHJ59" s="69"/>
      <c r="EHK59" s="69"/>
      <c r="EHL59" s="69"/>
      <c r="EHM59" s="69"/>
      <c r="EHN59" s="69"/>
      <c r="EHO59" s="69"/>
      <c r="EHP59" s="69"/>
      <c r="EHQ59" s="69"/>
      <c r="EHR59" s="69"/>
      <c r="EHS59" s="69"/>
      <c r="EHT59" s="69"/>
      <c r="EHU59" s="69"/>
      <c r="EHV59" s="69"/>
      <c r="EHW59" s="69"/>
      <c r="EHX59" s="69"/>
      <c r="EHY59" s="69"/>
      <c r="EHZ59" s="69"/>
      <c r="EIA59" s="69"/>
      <c r="EIB59" s="69"/>
      <c r="EIC59" s="69"/>
      <c r="EID59" s="69"/>
      <c r="EIE59" s="69"/>
      <c r="EIF59" s="69"/>
      <c r="EIG59" s="69"/>
      <c r="EIH59" s="69"/>
      <c r="EII59" s="69"/>
      <c r="EIJ59" s="69"/>
      <c r="EIK59" s="69"/>
      <c r="EIL59" s="69"/>
      <c r="EIM59" s="69"/>
      <c r="EIN59" s="69"/>
      <c r="EIO59" s="69"/>
      <c r="EIP59" s="69"/>
      <c r="EIQ59" s="69"/>
      <c r="EIR59" s="69"/>
      <c r="EIS59" s="69"/>
      <c r="EIT59" s="69"/>
      <c r="EIU59" s="69"/>
      <c r="EIV59" s="69"/>
      <c r="EIW59" s="69"/>
      <c r="EIX59" s="69"/>
      <c r="EIY59" s="69"/>
      <c r="EIZ59" s="69"/>
      <c r="EJA59" s="69"/>
      <c r="EJB59" s="69"/>
      <c r="EJC59" s="69"/>
      <c r="EJD59" s="69"/>
      <c r="EJE59" s="69"/>
      <c r="EJF59" s="69"/>
      <c r="EJG59" s="69"/>
      <c r="EJH59" s="69"/>
      <c r="EJI59" s="69"/>
      <c r="EJJ59" s="69"/>
      <c r="EJK59" s="69"/>
      <c r="EJL59" s="69"/>
      <c r="EJM59" s="69"/>
      <c r="EJN59" s="69"/>
      <c r="EJO59" s="69"/>
      <c r="EJP59" s="69"/>
      <c r="EJQ59" s="69"/>
      <c r="EJR59" s="69"/>
      <c r="EJS59" s="69"/>
      <c r="EJT59" s="69"/>
      <c r="EJU59" s="69"/>
      <c r="EJV59" s="69"/>
      <c r="EJW59" s="69"/>
      <c r="EJX59" s="69"/>
      <c r="EJY59" s="69"/>
      <c r="EJZ59" s="69"/>
      <c r="EKA59" s="69"/>
      <c r="EKB59" s="69"/>
      <c r="EKC59" s="69"/>
      <c r="EKD59" s="69"/>
      <c r="EKE59" s="69"/>
      <c r="EKF59" s="69"/>
      <c r="EKG59" s="69"/>
      <c r="EKH59" s="69"/>
      <c r="EKI59" s="69"/>
      <c r="EKJ59" s="69"/>
      <c r="EKK59" s="69"/>
      <c r="EKL59" s="69"/>
      <c r="EKM59" s="69"/>
      <c r="EKN59" s="69"/>
      <c r="EKO59" s="69"/>
      <c r="EKP59" s="69"/>
      <c r="EKQ59" s="69"/>
      <c r="EKR59" s="69"/>
      <c r="EKS59" s="69"/>
      <c r="EKT59" s="69"/>
      <c r="EKU59" s="69"/>
      <c r="EKV59" s="69"/>
      <c r="EKW59" s="69"/>
      <c r="EKX59" s="69"/>
      <c r="EKY59" s="69"/>
      <c r="EKZ59" s="69"/>
      <c r="ELA59" s="69"/>
      <c r="ELB59" s="69"/>
      <c r="ELC59" s="69"/>
      <c r="ELD59" s="69"/>
      <c r="ELE59" s="69"/>
      <c r="ELF59" s="69"/>
      <c r="ELG59" s="69"/>
      <c r="ELH59" s="69"/>
      <c r="ELI59" s="69"/>
      <c r="ELJ59" s="69"/>
      <c r="ELK59" s="69"/>
      <c r="ELL59" s="69"/>
      <c r="ELM59" s="69"/>
      <c r="ELN59" s="69"/>
      <c r="ELO59" s="69"/>
      <c r="ELP59" s="69"/>
      <c r="ELQ59" s="69"/>
      <c r="ELR59" s="69"/>
      <c r="ELS59" s="69"/>
      <c r="ELT59" s="69"/>
      <c r="ELU59" s="69"/>
      <c r="ELV59" s="69"/>
      <c r="ELW59" s="69"/>
      <c r="ELX59" s="69"/>
      <c r="ELY59" s="69"/>
      <c r="ELZ59" s="69"/>
      <c r="EMA59" s="69"/>
      <c r="EMB59" s="69"/>
      <c r="EMC59" s="69"/>
      <c r="EMD59" s="69"/>
      <c r="EME59" s="69"/>
      <c r="EMF59" s="69"/>
      <c r="EMG59" s="69"/>
      <c r="EMH59" s="69"/>
      <c r="EMI59" s="69"/>
      <c r="EMJ59" s="69"/>
      <c r="EMK59" s="69"/>
      <c r="EML59" s="69"/>
      <c r="EMM59" s="69"/>
      <c r="EMN59" s="69"/>
      <c r="EMO59" s="69"/>
      <c r="EMP59" s="69"/>
      <c r="EMQ59" s="69"/>
      <c r="EMR59" s="69"/>
      <c r="EMS59" s="69"/>
      <c r="EMT59" s="69"/>
      <c r="EMU59" s="69"/>
      <c r="EMV59" s="69"/>
      <c r="EMW59" s="69"/>
      <c r="EMX59" s="69"/>
      <c r="EMY59" s="69"/>
      <c r="EMZ59" s="69"/>
      <c r="ENA59" s="69"/>
      <c r="ENB59" s="69"/>
      <c r="ENC59" s="69"/>
      <c r="END59" s="69"/>
      <c r="ENE59" s="69"/>
      <c r="ENF59" s="69"/>
      <c r="ENG59" s="69"/>
      <c r="ENH59" s="69"/>
      <c r="ENI59" s="69"/>
      <c r="ENJ59" s="69"/>
      <c r="ENK59" s="69"/>
      <c r="ENL59" s="69"/>
      <c r="ENM59" s="69"/>
      <c r="ENN59" s="69"/>
      <c r="ENO59" s="69"/>
      <c r="ENP59" s="69"/>
      <c r="ENQ59" s="69"/>
      <c r="ENR59" s="69"/>
      <c r="ENS59" s="69"/>
      <c r="ENT59" s="69"/>
      <c r="ENU59" s="69"/>
      <c r="ENV59" s="69"/>
      <c r="ENW59" s="69"/>
      <c r="ENX59" s="69"/>
      <c r="ENY59" s="69"/>
      <c r="ENZ59" s="69"/>
      <c r="EOA59" s="69"/>
      <c r="EOB59" s="69"/>
      <c r="EOC59" s="69"/>
      <c r="EOD59" s="69"/>
      <c r="EOE59" s="69"/>
      <c r="EOF59" s="69"/>
      <c r="EOG59" s="69"/>
      <c r="EOH59" s="69"/>
      <c r="EOI59" s="69"/>
      <c r="EOJ59" s="69"/>
      <c r="EOK59" s="69"/>
      <c r="EOL59" s="69"/>
      <c r="EOM59" s="69"/>
      <c r="EON59" s="69"/>
      <c r="EOO59" s="69"/>
      <c r="EOP59" s="69"/>
      <c r="EOQ59" s="69"/>
      <c r="EOR59" s="69"/>
      <c r="EOS59" s="69"/>
      <c r="EOT59" s="69"/>
      <c r="EOU59" s="69"/>
      <c r="EOV59" s="69"/>
      <c r="EOW59" s="69"/>
      <c r="EOX59" s="69"/>
      <c r="EOY59" s="69"/>
      <c r="EOZ59" s="69"/>
      <c r="EPA59" s="69"/>
      <c r="EPB59" s="69"/>
      <c r="EPC59" s="69"/>
      <c r="EPD59" s="69"/>
      <c r="EPE59" s="69"/>
      <c r="EPF59" s="69"/>
      <c r="EPG59" s="69"/>
      <c r="EPH59" s="69"/>
      <c r="EPI59" s="69"/>
      <c r="EPJ59" s="69"/>
      <c r="EPK59" s="69"/>
      <c r="EPL59" s="69"/>
      <c r="EPM59" s="69"/>
      <c r="EPN59" s="69"/>
      <c r="EPO59" s="69"/>
      <c r="EPP59" s="69"/>
      <c r="EPQ59" s="69"/>
      <c r="EPR59" s="69"/>
      <c r="EPS59" s="69"/>
      <c r="EPT59" s="69"/>
      <c r="EPU59" s="69"/>
      <c r="EPV59" s="69"/>
      <c r="EPW59" s="69"/>
      <c r="EPX59" s="69"/>
      <c r="EPY59" s="69"/>
      <c r="EPZ59" s="69"/>
      <c r="EQA59" s="69"/>
      <c r="EQB59" s="69"/>
      <c r="EQC59" s="69"/>
      <c r="EQD59" s="69"/>
      <c r="EQE59" s="69"/>
      <c r="EQF59" s="69"/>
      <c r="EQG59" s="69"/>
      <c r="EQH59" s="69"/>
      <c r="EQI59" s="69"/>
      <c r="EQJ59" s="69"/>
      <c r="EQK59" s="69"/>
      <c r="EQL59" s="69"/>
      <c r="EQM59" s="69"/>
      <c r="EQN59" s="69"/>
      <c r="EQO59" s="69"/>
      <c r="EQP59" s="69"/>
      <c r="EQQ59" s="69"/>
      <c r="EQR59" s="69"/>
      <c r="EQS59" s="69"/>
      <c r="EQT59" s="69"/>
      <c r="EQU59" s="69"/>
      <c r="EQV59" s="69"/>
      <c r="EQW59" s="69"/>
      <c r="EQX59" s="69"/>
      <c r="EQY59" s="69"/>
      <c r="EQZ59" s="69"/>
      <c r="ERA59" s="69"/>
      <c r="ERB59" s="69"/>
      <c r="ERC59" s="69"/>
      <c r="ERD59" s="69"/>
      <c r="ERE59" s="69"/>
      <c r="ERF59" s="69"/>
      <c r="ERG59" s="69"/>
      <c r="ERH59" s="69"/>
      <c r="ERI59" s="69"/>
      <c r="ERJ59" s="69"/>
      <c r="ERK59" s="69"/>
      <c r="ERL59" s="69"/>
      <c r="ERM59" s="69"/>
      <c r="ERN59" s="69"/>
      <c r="ERO59" s="69"/>
      <c r="ERP59" s="69"/>
      <c r="ERQ59" s="69"/>
      <c r="ERR59" s="69"/>
      <c r="ERS59" s="69"/>
      <c r="ERT59" s="69"/>
      <c r="ERU59" s="69"/>
      <c r="ERV59" s="69"/>
      <c r="ERW59" s="69"/>
      <c r="ERX59" s="69"/>
      <c r="ERY59" s="69"/>
      <c r="ERZ59" s="69"/>
      <c r="ESA59" s="69"/>
      <c r="ESB59" s="69"/>
      <c r="ESC59" s="69"/>
      <c r="ESD59" s="69"/>
      <c r="ESE59" s="69"/>
      <c r="ESF59" s="69"/>
      <c r="ESG59" s="69"/>
      <c r="ESH59" s="69"/>
      <c r="ESI59" s="69"/>
      <c r="ESJ59" s="69"/>
      <c r="ESK59" s="69"/>
      <c r="ESL59" s="69"/>
      <c r="ESM59" s="69"/>
      <c r="ESN59" s="69"/>
      <c r="ESO59" s="69"/>
      <c r="ESP59" s="69"/>
      <c r="ESQ59" s="69"/>
      <c r="ESR59" s="69"/>
      <c r="ESS59" s="69"/>
      <c r="EST59" s="69"/>
      <c r="ESU59" s="69"/>
      <c r="ESV59" s="69"/>
      <c r="ESW59" s="69"/>
      <c r="ESX59" s="69"/>
      <c r="ESY59" s="69"/>
      <c r="ESZ59" s="69"/>
      <c r="ETA59" s="69"/>
      <c r="ETB59" s="69"/>
      <c r="ETC59" s="69"/>
      <c r="ETD59" s="69"/>
      <c r="ETE59" s="69"/>
      <c r="ETF59" s="69"/>
      <c r="ETG59" s="69"/>
      <c r="ETH59" s="69"/>
      <c r="ETI59" s="69"/>
      <c r="ETJ59" s="69"/>
      <c r="ETK59" s="69"/>
      <c r="ETL59" s="69"/>
      <c r="ETM59" s="69"/>
      <c r="ETN59" s="69"/>
      <c r="ETO59" s="69"/>
      <c r="ETP59" s="69"/>
      <c r="ETQ59" s="69"/>
      <c r="ETR59" s="69"/>
      <c r="ETS59" s="69"/>
      <c r="ETT59" s="69"/>
      <c r="ETU59" s="69"/>
      <c r="ETV59" s="69"/>
      <c r="ETW59" s="69"/>
      <c r="ETX59" s="69"/>
      <c r="ETY59" s="69"/>
      <c r="ETZ59" s="69"/>
      <c r="EUA59" s="69"/>
      <c r="EUB59" s="69"/>
      <c r="EUC59" s="69"/>
      <c r="EUD59" s="69"/>
      <c r="EUE59" s="69"/>
      <c r="EUF59" s="69"/>
      <c r="EUG59" s="69"/>
      <c r="EUH59" s="69"/>
      <c r="EUI59" s="69"/>
      <c r="EUJ59" s="69"/>
      <c r="EUK59" s="69"/>
      <c r="EUL59" s="69"/>
      <c r="EUM59" s="69"/>
      <c r="EUN59" s="69"/>
      <c r="EUO59" s="69"/>
      <c r="EUP59" s="69"/>
      <c r="EUQ59" s="69"/>
      <c r="EUR59" s="69"/>
      <c r="EUS59" s="69"/>
      <c r="EUT59" s="69"/>
      <c r="EUU59" s="69"/>
      <c r="EUV59" s="69"/>
      <c r="EUW59" s="69"/>
      <c r="EUX59" s="69"/>
      <c r="EUY59" s="69"/>
      <c r="EUZ59" s="69"/>
      <c r="EVA59" s="69"/>
      <c r="EVB59" s="69"/>
      <c r="EVC59" s="69"/>
      <c r="EVD59" s="69"/>
      <c r="EVE59" s="69"/>
      <c r="EVF59" s="69"/>
      <c r="EVG59" s="69"/>
      <c r="EVH59" s="69"/>
      <c r="EVI59" s="69"/>
      <c r="EVJ59" s="69"/>
      <c r="EVK59" s="69"/>
      <c r="EVL59" s="69"/>
      <c r="EVM59" s="69"/>
      <c r="EVN59" s="69"/>
      <c r="EVO59" s="69"/>
      <c r="EVP59" s="69"/>
      <c r="EVQ59" s="69"/>
      <c r="EVR59" s="69"/>
      <c r="EVS59" s="69"/>
      <c r="EVT59" s="69"/>
      <c r="EVU59" s="69"/>
      <c r="EVV59" s="69"/>
      <c r="EVW59" s="69"/>
      <c r="EVX59" s="69"/>
      <c r="EVY59" s="69"/>
      <c r="EVZ59" s="69"/>
      <c r="EWA59" s="69"/>
      <c r="EWB59" s="69"/>
      <c r="EWC59" s="69"/>
      <c r="EWD59" s="69"/>
      <c r="EWE59" s="69"/>
      <c r="EWF59" s="69"/>
      <c r="EWG59" s="69"/>
      <c r="EWH59" s="69"/>
      <c r="EWI59" s="69"/>
      <c r="EWJ59" s="69"/>
      <c r="EWK59" s="69"/>
      <c r="EWL59" s="69"/>
      <c r="EWM59" s="69"/>
      <c r="EWN59" s="69"/>
      <c r="EWO59" s="69"/>
      <c r="EWP59" s="69"/>
      <c r="EWQ59" s="69"/>
      <c r="EWR59" s="69"/>
      <c r="EWS59" s="69"/>
      <c r="EWT59" s="69"/>
      <c r="EWU59" s="69"/>
      <c r="EWV59" s="69"/>
      <c r="EWW59" s="69"/>
      <c r="EWX59" s="69"/>
      <c r="EWY59" s="69"/>
      <c r="EWZ59" s="69"/>
      <c r="EXA59" s="69"/>
      <c r="EXB59" s="69"/>
      <c r="EXC59" s="69"/>
      <c r="EXD59" s="69"/>
      <c r="EXE59" s="69"/>
      <c r="EXF59" s="69"/>
      <c r="EXG59" s="69"/>
      <c r="EXH59" s="69"/>
      <c r="EXI59" s="69"/>
      <c r="EXJ59" s="69"/>
      <c r="EXK59" s="69"/>
      <c r="EXL59" s="69"/>
      <c r="EXM59" s="69"/>
      <c r="EXN59" s="69"/>
      <c r="EXO59" s="69"/>
      <c r="EXP59" s="69"/>
      <c r="EXQ59" s="69"/>
      <c r="EXR59" s="69"/>
      <c r="EXS59" s="69"/>
      <c r="EXT59" s="69"/>
      <c r="EXU59" s="69"/>
      <c r="EXV59" s="69"/>
      <c r="EXW59" s="69"/>
      <c r="EXX59" s="69"/>
      <c r="EXY59" s="69"/>
      <c r="EXZ59" s="69"/>
      <c r="EYA59" s="69"/>
      <c r="EYB59" s="69"/>
      <c r="EYC59" s="69"/>
      <c r="EYD59" s="69"/>
      <c r="EYE59" s="69"/>
      <c r="EYF59" s="69"/>
      <c r="EYG59" s="69"/>
      <c r="EYH59" s="69"/>
      <c r="EYI59" s="69"/>
      <c r="EYJ59" s="69"/>
      <c r="EYK59" s="69"/>
      <c r="EYL59" s="69"/>
      <c r="EYM59" s="69"/>
      <c r="EYN59" s="69"/>
      <c r="EYO59" s="69"/>
      <c r="EYP59" s="69"/>
      <c r="EYQ59" s="69"/>
      <c r="EYR59" s="69"/>
      <c r="EYS59" s="69"/>
      <c r="EYT59" s="69"/>
      <c r="EYU59" s="69"/>
      <c r="EYV59" s="69"/>
      <c r="EYW59" s="69"/>
      <c r="EYX59" s="69"/>
      <c r="EYY59" s="69"/>
      <c r="EYZ59" s="69"/>
      <c r="EZA59" s="69"/>
      <c r="EZB59" s="69"/>
      <c r="EZC59" s="69"/>
      <c r="EZD59" s="69"/>
      <c r="EZE59" s="69"/>
      <c r="EZF59" s="69"/>
      <c r="EZG59" s="69"/>
      <c r="EZH59" s="69"/>
      <c r="EZI59" s="69"/>
      <c r="EZJ59" s="69"/>
      <c r="EZK59" s="69"/>
      <c r="EZL59" s="69"/>
      <c r="EZM59" s="69"/>
      <c r="EZN59" s="69"/>
      <c r="EZO59" s="69"/>
      <c r="EZP59" s="69"/>
      <c r="EZQ59" s="69"/>
      <c r="EZR59" s="69"/>
      <c r="EZS59" s="69"/>
      <c r="EZT59" s="69"/>
      <c r="EZU59" s="69"/>
      <c r="EZV59" s="69"/>
      <c r="EZW59" s="69"/>
      <c r="EZX59" s="69"/>
      <c r="EZY59" s="69"/>
      <c r="EZZ59" s="69"/>
      <c r="FAA59" s="69"/>
      <c r="FAB59" s="69"/>
      <c r="FAC59" s="69"/>
      <c r="FAD59" s="69"/>
      <c r="FAE59" s="69"/>
      <c r="FAF59" s="69"/>
      <c r="FAG59" s="69"/>
      <c r="FAH59" s="69"/>
      <c r="FAI59" s="69"/>
      <c r="FAJ59" s="69"/>
      <c r="FAK59" s="69"/>
      <c r="FAL59" s="69"/>
      <c r="FAM59" s="69"/>
      <c r="FAN59" s="69"/>
      <c r="FAO59" s="69"/>
      <c r="FAP59" s="69"/>
      <c r="FAQ59" s="69"/>
      <c r="FAR59" s="69"/>
      <c r="FAS59" s="69"/>
      <c r="FAT59" s="69"/>
      <c r="FAU59" s="69"/>
      <c r="FAV59" s="69"/>
      <c r="FAW59" s="69"/>
      <c r="FAX59" s="69"/>
      <c r="FAY59" s="69"/>
      <c r="FAZ59" s="69"/>
      <c r="FBA59" s="69"/>
      <c r="FBB59" s="69"/>
      <c r="FBC59" s="69"/>
      <c r="FBD59" s="69"/>
      <c r="FBE59" s="69"/>
      <c r="FBF59" s="69"/>
      <c r="FBG59" s="69"/>
      <c r="FBH59" s="69"/>
      <c r="FBI59" s="69"/>
      <c r="FBJ59" s="69"/>
      <c r="FBK59" s="69"/>
      <c r="FBL59" s="69"/>
      <c r="FBM59" s="69"/>
      <c r="FBN59" s="69"/>
      <c r="FBO59" s="69"/>
      <c r="FBP59" s="69"/>
      <c r="FBQ59" s="69"/>
      <c r="FBR59" s="69"/>
      <c r="FBS59" s="69"/>
      <c r="FBT59" s="69"/>
      <c r="FBU59" s="69"/>
      <c r="FBV59" s="69"/>
      <c r="FBW59" s="69"/>
      <c r="FBX59" s="69"/>
      <c r="FBY59" s="69"/>
      <c r="FBZ59" s="69"/>
      <c r="FCA59" s="69"/>
      <c r="FCB59" s="69"/>
      <c r="FCC59" s="69"/>
      <c r="FCD59" s="69"/>
      <c r="FCE59" s="69"/>
      <c r="FCF59" s="69"/>
      <c r="FCG59" s="69"/>
      <c r="FCH59" s="69"/>
      <c r="FCI59" s="69"/>
      <c r="FCJ59" s="69"/>
      <c r="FCK59" s="69"/>
      <c r="FCL59" s="69"/>
      <c r="FCM59" s="69"/>
      <c r="FCN59" s="69"/>
      <c r="FCO59" s="69"/>
      <c r="FCP59" s="69"/>
      <c r="FCQ59" s="69"/>
      <c r="FCR59" s="69"/>
      <c r="FCS59" s="69"/>
      <c r="FCT59" s="69"/>
      <c r="FCU59" s="69"/>
      <c r="FCV59" s="69"/>
      <c r="FCW59" s="69"/>
      <c r="FCX59" s="69"/>
      <c r="FCY59" s="69"/>
      <c r="FCZ59" s="69"/>
      <c r="FDA59" s="69"/>
      <c r="FDB59" s="69"/>
      <c r="FDC59" s="69"/>
      <c r="FDD59" s="69"/>
      <c r="FDE59" s="69"/>
      <c r="FDF59" s="69"/>
      <c r="FDG59" s="69"/>
      <c r="FDH59" s="69"/>
      <c r="FDI59" s="69"/>
      <c r="FDJ59" s="69"/>
      <c r="FDK59" s="69"/>
      <c r="FDL59" s="69"/>
      <c r="FDM59" s="69"/>
      <c r="FDN59" s="69"/>
      <c r="FDO59" s="69"/>
      <c r="FDP59" s="69"/>
      <c r="FDQ59" s="69"/>
      <c r="FDR59" s="69"/>
      <c r="FDS59" s="69"/>
      <c r="FDT59" s="69"/>
      <c r="FDU59" s="69"/>
      <c r="FDV59" s="69"/>
      <c r="FDW59" s="69"/>
      <c r="FDX59" s="69"/>
      <c r="FDY59" s="69"/>
      <c r="FDZ59" s="69"/>
      <c r="FEA59" s="69"/>
      <c r="FEB59" s="69"/>
      <c r="FEC59" s="69"/>
      <c r="FED59" s="69"/>
      <c r="FEE59" s="69"/>
      <c r="FEF59" s="69"/>
      <c r="FEG59" s="69"/>
      <c r="FEH59" s="69"/>
      <c r="FEI59" s="69"/>
      <c r="FEJ59" s="69"/>
      <c r="FEK59" s="69"/>
      <c r="FEL59" s="69"/>
      <c r="FEM59" s="69"/>
      <c r="FEN59" s="69"/>
      <c r="FEO59" s="69"/>
      <c r="FEP59" s="69"/>
      <c r="FEQ59" s="69"/>
      <c r="FER59" s="69"/>
      <c r="FES59" s="69"/>
      <c r="FET59" s="69"/>
      <c r="FEU59" s="69"/>
      <c r="FEV59" s="69"/>
      <c r="FEW59" s="69"/>
      <c r="FEX59" s="69"/>
      <c r="FEY59" s="69"/>
      <c r="FEZ59" s="69"/>
      <c r="FFA59" s="69"/>
      <c r="FFB59" s="69"/>
      <c r="FFC59" s="69"/>
      <c r="FFD59" s="69"/>
      <c r="FFE59" s="69"/>
      <c r="FFF59" s="69"/>
      <c r="FFG59" s="69"/>
      <c r="FFH59" s="69"/>
      <c r="FFI59" s="69"/>
      <c r="FFJ59" s="69"/>
      <c r="FFK59" s="69"/>
      <c r="FFL59" s="69"/>
      <c r="FFM59" s="69"/>
      <c r="FFN59" s="69"/>
      <c r="FFO59" s="69"/>
      <c r="FFP59" s="69"/>
      <c r="FFQ59" s="69"/>
      <c r="FFR59" s="69"/>
      <c r="FFS59" s="69"/>
      <c r="FFT59" s="69"/>
      <c r="FFU59" s="69"/>
      <c r="FFV59" s="69"/>
      <c r="FFW59" s="69"/>
      <c r="FFX59" s="69"/>
      <c r="FFY59" s="69"/>
      <c r="FFZ59" s="69"/>
      <c r="FGA59" s="69"/>
      <c r="FGB59" s="69"/>
      <c r="FGC59" s="69"/>
      <c r="FGD59" s="69"/>
      <c r="FGE59" s="69"/>
      <c r="FGF59" s="69"/>
      <c r="FGG59" s="69"/>
      <c r="FGH59" s="69"/>
      <c r="FGI59" s="69"/>
      <c r="FGJ59" s="69"/>
      <c r="FGK59" s="69"/>
      <c r="FGL59" s="69"/>
      <c r="FGM59" s="69"/>
      <c r="FGN59" s="69"/>
      <c r="FGO59" s="69"/>
      <c r="FGP59" s="69"/>
      <c r="FGQ59" s="69"/>
      <c r="FGR59" s="69"/>
      <c r="FGS59" s="69"/>
      <c r="FGT59" s="69"/>
      <c r="FGU59" s="69"/>
      <c r="FGV59" s="69"/>
      <c r="FGW59" s="69"/>
      <c r="FGX59" s="69"/>
      <c r="FGY59" s="69"/>
      <c r="FGZ59" s="69"/>
      <c r="FHA59" s="69"/>
      <c r="FHB59" s="69"/>
      <c r="FHC59" s="69"/>
      <c r="FHD59" s="69"/>
      <c r="FHE59" s="69"/>
      <c r="FHF59" s="69"/>
      <c r="FHG59" s="69"/>
      <c r="FHH59" s="69"/>
      <c r="FHI59" s="69"/>
      <c r="FHJ59" s="69"/>
      <c r="FHK59" s="69"/>
      <c r="FHL59" s="69"/>
      <c r="FHM59" s="69"/>
      <c r="FHN59" s="69"/>
      <c r="FHO59" s="69"/>
      <c r="FHP59" s="69"/>
      <c r="FHQ59" s="69"/>
      <c r="FHR59" s="69"/>
      <c r="FHS59" s="69"/>
      <c r="FHT59" s="69"/>
      <c r="FHU59" s="69"/>
      <c r="FHV59" s="69"/>
      <c r="FHW59" s="69"/>
      <c r="FHX59" s="69"/>
      <c r="FHY59" s="69"/>
      <c r="FHZ59" s="69"/>
      <c r="FIA59" s="69"/>
      <c r="FIB59" s="69"/>
      <c r="FIC59" s="69"/>
      <c r="FID59" s="69"/>
      <c r="FIE59" s="69"/>
      <c r="FIF59" s="69"/>
      <c r="FIG59" s="69"/>
      <c r="FIH59" s="69"/>
      <c r="FII59" s="69"/>
      <c r="FIJ59" s="69"/>
      <c r="FIK59" s="69"/>
      <c r="FIL59" s="69"/>
      <c r="FIM59" s="69"/>
      <c r="FIN59" s="69"/>
      <c r="FIO59" s="69"/>
      <c r="FIP59" s="69"/>
      <c r="FIQ59" s="69"/>
      <c r="FIR59" s="69"/>
      <c r="FIS59" s="69"/>
      <c r="FIT59" s="69"/>
      <c r="FIU59" s="69"/>
      <c r="FIV59" s="69"/>
      <c r="FIW59" s="69"/>
      <c r="FIX59" s="69"/>
      <c r="FIY59" s="69"/>
      <c r="FIZ59" s="69"/>
      <c r="FJA59" s="69"/>
      <c r="FJB59" s="69"/>
      <c r="FJC59" s="69"/>
      <c r="FJD59" s="69"/>
      <c r="FJE59" s="69"/>
      <c r="FJF59" s="69"/>
      <c r="FJG59" s="69"/>
      <c r="FJH59" s="69"/>
      <c r="FJI59" s="69"/>
      <c r="FJJ59" s="69"/>
      <c r="FJK59" s="69"/>
      <c r="FJL59" s="69"/>
      <c r="FJM59" s="69"/>
      <c r="FJN59" s="69"/>
      <c r="FJO59" s="69"/>
      <c r="FJP59" s="69"/>
      <c r="FJQ59" s="69"/>
      <c r="FJR59" s="69"/>
      <c r="FJS59" s="69"/>
      <c r="FJT59" s="69"/>
      <c r="FJU59" s="69"/>
      <c r="FJV59" s="69"/>
      <c r="FJW59" s="69"/>
      <c r="FJX59" s="69"/>
      <c r="FJY59" s="69"/>
      <c r="FJZ59" s="69"/>
      <c r="FKA59" s="69"/>
      <c r="FKB59" s="69"/>
      <c r="FKC59" s="69"/>
      <c r="FKD59" s="69"/>
      <c r="FKE59" s="69"/>
      <c r="FKF59" s="69"/>
      <c r="FKG59" s="69"/>
      <c r="FKH59" s="69"/>
      <c r="FKI59" s="69"/>
      <c r="FKJ59" s="69"/>
      <c r="FKK59" s="69"/>
      <c r="FKL59" s="69"/>
      <c r="FKM59" s="69"/>
      <c r="FKN59" s="69"/>
      <c r="FKO59" s="69"/>
      <c r="FKP59" s="69"/>
      <c r="FKQ59" s="69"/>
      <c r="FKR59" s="69"/>
      <c r="FKS59" s="69"/>
      <c r="FKT59" s="69"/>
      <c r="FKU59" s="69"/>
      <c r="FKV59" s="69"/>
      <c r="FKW59" s="69"/>
      <c r="FKX59" s="69"/>
      <c r="FKY59" s="69"/>
      <c r="FKZ59" s="69"/>
      <c r="FLA59" s="69"/>
      <c r="FLB59" s="69"/>
      <c r="FLC59" s="69"/>
      <c r="FLD59" s="69"/>
      <c r="FLE59" s="69"/>
      <c r="FLF59" s="69"/>
      <c r="FLG59" s="69"/>
      <c r="FLH59" s="69"/>
      <c r="FLI59" s="69"/>
      <c r="FLJ59" s="69"/>
      <c r="FLK59" s="69"/>
      <c r="FLL59" s="69"/>
      <c r="FLM59" s="69"/>
      <c r="FLN59" s="69"/>
      <c r="FLO59" s="69"/>
      <c r="FLP59" s="69"/>
      <c r="FLQ59" s="69"/>
      <c r="FLR59" s="69"/>
      <c r="FLS59" s="69"/>
      <c r="FLT59" s="69"/>
      <c r="FLU59" s="69"/>
      <c r="FLV59" s="69"/>
      <c r="FLW59" s="69"/>
      <c r="FLX59" s="69"/>
      <c r="FLY59" s="69"/>
      <c r="FLZ59" s="69"/>
      <c r="FMA59" s="69"/>
      <c r="FMB59" s="69"/>
      <c r="FMC59" s="69"/>
      <c r="FMD59" s="69"/>
      <c r="FME59" s="69"/>
      <c r="FMF59" s="69"/>
      <c r="FMG59" s="69"/>
      <c r="FMH59" s="69"/>
      <c r="FMI59" s="69"/>
      <c r="FMJ59" s="69"/>
      <c r="FMK59" s="69"/>
      <c r="FML59" s="69"/>
      <c r="FMM59" s="69"/>
      <c r="FMN59" s="69"/>
      <c r="FMO59" s="69"/>
      <c r="FMP59" s="69"/>
      <c r="FMQ59" s="69"/>
      <c r="FMR59" s="69"/>
      <c r="FMS59" s="69"/>
      <c r="FMT59" s="69"/>
      <c r="FMU59" s="69"/>
      <c r="FMV59" s="69"/>
      <c r="FMW59" s="69"/>
      <c r="FMX59" s="69"/>
      <c r="FMY59" s="69"/>
      <c r="FMZ59" s="69"/>
      <c r="FNA59" s="69"/>
      <c r="FNB59" s="69"/>
      <c r="FNC59" s="69"/>
      <c r="FND59" s="69"/>
      <c r="FNE59" s="69"/>
      <c r="FNF59" s="69"/>
      <c r="FNG59" s="69"/>
      <c r="FNH59" s="69"/>
      <c r="FNI59" s="69"/>
      <c r="FNJ59" s="69"/>
      <c r="FNK59" s="69"/>
      <c r="FNL59" s="69"/>
      <c r="FNM59" s="69"/>
      <c r="FNN59" s="69"/>
      <c r="FNO59" s="69"/>
      <c r="FNP59" s="69"/>
      <c r="FNQ59" s="69"/>
      <c r="FNR59" s="69"/>
      <c r="FNS59" s="69"/>
      <c r="FNT59" s="69"/>
      <c r="FNU59" s="69"/>
      <c r="FNV59" s="69"/>
      <c r="FNW59" s="69"/>
      <c r="FNX59" s="69"/>
      <c r="FNY59" s="69"/>
      <c r="FNZ59" s="69"/>
      <c r="FOA59" s="69"/>
      <c r="FOB59" s="69"/>
      <c r="FOC59" s="69"/>
      <c r="FOD59" s="69"/>
      <c r="FOE59" s="69"/>
      <c r="FOF59" s="69"/>
      <c r="FOG59" s="69"/>
      <c r="FOH59" s="69"/>
      <c r="FOI59" s="69"/>
      <c r="FOJ59" s="69"/>
      <c r="FOK59" s="69"/>
      <c r="FOL59" s="69"/>
      <c r="FOM59" s="69"/>
      <c r="FON59" s="69"/>
      <c r="FOO59" s="69"/>
      <c r="FOP59" s="69"/>
      <c r="FOQ59" s="69"/>
      <c r="FOR59" s="69"/>
      <c r="FOS59" s="69"/>
      <c r="FOT59" s="69"/>
      <c r="FOU59" s="69"/>
      <c r="FOV59" s="69"/>
      <c r="FOW59" s="69"/>
      <c r="FOX59" s="69"/>
      <c r="FOY59" s="69"/>
      <c r="FOZ59" s="69"/>
      <c r="FPA59" s="69"/>
      <c r="FPB59" s="69"/>
      <c r="FPC59" s="69"/>
      <c r="FPD59" s="69"/>
      <c r="FPE59" s="69"/>
      <c r="FPF59" s="69"/>
      <c r="FPG59" s="69"/>
      <c r="FPH59" s="69"/>
      <c r="FPI59" s="69"/>
      <c r="FPJ59" s="69"/>
      <c r="FPK59" s="69"/>
      <c r="FPL59" s="69"/>
      <c r="FPM59" s="69"/>
      <c r="FPN59" s="69"/>
      <c r="FPO59" s="69"/>
      <c r="FPP59" s="69"/>
      <c r="FPQ59" s="69"/>
      <c r="FPR59" s="69"/>
      <c r="FPS59" s="69"/>
      <c r="FPT59" s="69"/>
      <c r="FPU59" s="69"/>
      <c r="FPV59" s="69"/>
      <c r="FPW59" s="69"/>
      <c r="FPX59" s="69"/>
      <c r="FPY59" s="69"/>
      <c r="FPZ59" s="69"/>
      <c r="FQA59" s="69"/>
      <c r="FQB59" s="69"/>
      <c r="FQC59" s="69"/>
      <c r="FQD59" s="69"/>
      <c r="FQE59" s="69"/>
      <c r="FQF59" s="69"/>
      <c r="FQG59" s="69"/>
      <c r="FQH59" s="69"/>
      <c r="FQI59" s="69"/>
      <c r="FQJ59" s="69"/>
      <c r="FQK59" s="69"/>
      <c r="FQL59" s="69"/>
      <c r="FQM59" s="69"/>
      <c r="FQN59" s="69"/>
      <c r="FQO59" s="69"/>
      <c r="FQP59" s="69"/>
      <c r="FQQ59" s="69"/>
      <c r="FQR59" s="69"/>
      <c r="FQS59" s="69"/>
      <c r="FQT59" s="69"/>
      <c r="FQU59" s="69"/>
      <c r="FQV59" s="69"/>
      <c r="FQW59" s="69"/>
      <c r="FQX59" s="69"/>
      <c r="FQY59" s="69"/>
      <c r="FQZ59" s="69"/>
      <c r="FRA59" s="69"/>
      <c r="FRB59" s="69"/>
      <c r="FRC59" s="69"/>
      <c r="FRD59" s="69"/>
      <c r="FRE59" s="69"/>
      <c r="FRF59" s="69"/>
      <c r="FRG59" s="69"/>
      <c r="FRH59" s="69"/>
      <c r="FRI59" s="69"/>
      <c r="FRJ59" s="69"/>
      <c r="FRK59" s="69"/>
      <c r="FRL59" s="69"/>
      <c r="FRM59" s="69"/>
      <c r="FRN59" s="69"/>
      <c r="FRO59" s="69"/>
      <c r="FRP59" s="69"/>
      <c r="FRQ59" s="69"/>
      <c r="FRR59" s="69"/>
      <c r="FRS59" s="69"/>
      <c r="FRT59" s="69"/>
      <c r="FRU59" s="69"/>
      <c r="FRV59" s="69"/>
      <c r="FRW59" s="69"/>
      <c r="FRX59" s="69"/>
      <c r="FRY59" s="69"/>
      <c r="FRZ59" s="69"/>
      <c r="FSA59" s="69"/>
      <c r="FSB59" s="69"/>
      <c r="FSC59" s="69"/>
      <c r="FSD59" s="69"/>
      <c r="FSE59" s="69"/>
      <c r="FSF59" s="69"/>
      <c r="FSG59" s="69"/>
      <c r="FSH59" s="69"/>
      <c r="FSI59" s="69"/>
      <c r="FSJ59" s="69"/>
      <c r="FSK59" s="69"/>
      <c r="FSL59" s="69"/>
      <c r="FSM59" s="69"/>
      <c r="FSN59" s="69"/>
      <c r="FSO59" s="69"/>
      <c r="FSP59" s="69"/>
      <c r="FSQ59" s="69"/>
      <c r="FSR59" s="69"/>
      <c r="FSS59" s="69"/>
      <c r="FST59" s="69"/>
      <c r="FSU59" s="69"/>
      <c r="FSV59" s="69"/>
      <c r="FSW59" s="69"/>
      <c r="FSX59" s="69"/>
      <c r="FSY59" s="69"/>
      <c r="FSZ59" s="69"/>
      <c r="FTA59" s="69"/>
      <c r="FTB59" s="69"/>
      <c r="FTC59" s="69"/>
      <c r="FTD59" s="69"/>
      <c r="FTE59" s="69"/>
      <c r="FTF59" s="69"/>
      <c r="FTG59" s="69"/>
      <c r="FTH59" s="69"/>
      <c r="FTI59" s="69"/>
      <c r="FTJ59" s="69"/>
      <c r="FTK59" s="69"/>
      <c r="FTL59" s="69"/>
      <c r="FTM59" s="69"/>
      <c r="FTN59" s="69"/>
      <c r="FTO59" s="69"/>
      <c r="FTP59" s="69"/>
      <c r="FTQ59" s="69"/>
      <c r="FTR59" s="69"/>
      <c r="FTS59" s="69"/>
      <c r="FTT59" s="69"/>
      <c r="FTU59" s="69"/>
      <c r="FTV59" s="69"/>
      <c r="FTW59" s="69"/>
      <c r="FTX59" s="69"/>
      <c r="FTY59" s="69"/>
      <c r="FTZ59" s="69"/>
      <c r="FUA59" s="69"/>
      <c r="FUB59" s="69"/>
      <c r="FUC59" s="69"/>
      <c r="FUD59" s="69"/>
      <c r="FUE59" s="69"/>
      <c r="FUF59" s="69"/>
      <c r="FUG59" s="69"/>
      <c r="FUH59" s="69"/>
      <c r="FUI59" s="69"/>
      <c r="FUJ59" s="69"/>
      <c r="FUK59" s="69"/>
      <c r="FUL59" s="69"/>
      <c r="FUM59" s="69"/>
      <c r="FUN59" s="69"/>
      <c r="FUO59" s="69"/>
      <c r="FUP59" s="69"/>
      <c r="FUQ59" s="69"/>
      <c r="FUR59" s="69"/>
      <c r="FUS59" s="69"/>
      <c r="FUT59" s="69"/>
      <c r="FUU59" s="69"/>
      <c r="FUV59" s="69"/>
      <c r="FUW59" s="69"/>
      <c r="FUX59" s="69"/>
      <c r="FUY59" s="69"/>
      <c r="FUZ59" s="69"/>
      <c r="FVA59" s="69"/>
      <c r="FVB59" s="69"/>
      <c r="FVC59" s="69"/>
      <c r="FVD59" s="69"/>
      <c r="FVE59" s="69"/>
      <c r="FVF59" s="69"/>
      <c r="FVG59" s="69"/>
      <c r="FVH59" s="69"/>
      <c r="FVI59" s="69"/>
      <c r="FVJ59" s="69"/>
      <c r="FVK59" s="69"/>
      <c r="FVL59" s="69"/>
      <c r="FVM59" s="69"/>
      <c r="FVN59" s="69"/>
      <c r="FVO59" s="69"/>
      <c r="FVP59" s="69"/>
      <c r="FVQ59" s="69"/>
      <c r="FVR59" s="69"/>
      <c r="FVS59" s="69"/>
      <c r="FVT59" s="69"/>
      <c r="FVU59" s="69"/>
      <c r="FVV59" s="69"/>
      <c r="FVW59" s="69"/>
      <c r="FVX59" s="69"/>
      <c r="FVY59" s="69"/>
      <c r="FVZ59" s="69"/>
      <c r="FWA59" s="69"/>
      <c r="FWB59" s="69"/>
      <c r="FWC59" s="69"/>
      <c r="FWD59" s="69"/>
      <c r="FWE59" s="69"/>
      <c r="FWF59" s="69"/>
      <c r="FWG59" s="69"/>
      <c r="FWH59" s="69"/>
      <c r="FWI59" s="69"/>
      <c r="FWJ59" s="69"/>
      <c r="FWK59" s="69"/>
      <c r="FWL59" s="69"/>
      <c r="FWM59" s="69"/>
      <c r="FWN59" s="69"/>
      <c r="FWO59" s="69"/>
      <c r="FWP59" s="69"/>
      <c r="FWQ59" s="69"/>
      <c r="FWR59" s="69"/>
      <c r="FWS59" s="69"/>
      <c r="FWT59" s="69"/>
      <c r="FWU59" s="69"/>
      <c r="FWV59" s="69"/>
      <c r="FWW59" s="69"/>
      <c r="FWX59" s="69"/>
      <c r="FWY59" s="69"/>
      <c r="FWZ59" s="69"/>
      <c r="FXA59" s="69"/>
      <c r="FXB59" s="69"/>
      <c r="FXC59" s="69"/>
      <c r="FXD59" s="69"/>
      <c r="FXE59" s="69"/>
      <c r="FXF59" s="69"/>
      <c r="FXG59" s="69"/>
      <c r="FXH59" s="69"/>
      <c r="FXI59" s="69"/>
      <c r="FXJ59" s="69"/>
      <c r="FXK59" s="69"/>
      <c r="FXL59" s="69"/>
      <c r="FXM59" s="69"/>
      <c r="FXN59" s="69"/>
      <c r="FXO59" s="69"/>
      <c r="FXP59" s="69"/>
      <c r="FXQ59" s="69"/>
      <c r="FXR59" s="69"/>
      <c r="FXS59" s="69"/>
      <c r="FXT59" s="69"/>
      <c r="FXU59" s="69"/>
      <c r="FXV59" s="69"/>
      <c r="FXW59" s="69"/>
      <c r="FXX59" s="69"/>
      <c r="FXY59" s="69"/>
      <c r="FXZ59" s="69"/>
      <c r="FYA59" s="69"/>
      <c r="FYB59" s="69"/>
      <c r="FYC59" s="69"/>
      <c r="FYD59" s="69"/>
      <c r="FYE59" s="69"/>
      <c r="FYF59" s="69"/>
      <c r="FYG59" s="69"/>
      <c r="FYH59" s="69"/>
      <c r="FYI59" s="69"/>
      <c r="FYJ59" s="69"/>
      <c r="FYK59" s="69"/>
      <c r="FYL59" s="69"/>
      <c r="FYM59" s="69"/>
      <c r="FYN59" s="69"/>
      <c r="FYO59" s="69"/>
      <c r="FYP59" s="69"/>
      <c r="FYQ59" s="69"/>
      <c r="FYR59" s="69"/>
      <c r="FYS59" s="69"/>
      <c r="FYT59" s="69"/>
      <c r="FYU59" s="69"/>
      <c r="FYV59" s="69"/>
      <c r="FYW59" s="69"/>
      <c r="FYX59" s="69"/>
      <c r="FYY59" s="69"/>
      <c r="FYZ59" s="69"/>
      <c r="FZA59" s="69"/>
      <c r="FZB59" s="69"/>
      <c r="FZC59" s="69"/>
      <c r="FZD59" s="69"/>
      <c r="FZE59" s="69"/>
      <c r="FZF59" s="69"/>
      <c r="FZG59" s="69"/>
      <c r="FZH59" s="69"/>
      <c r="FZI59" s="69"/>
      <c r="FZJ59" s="69"/>
      <c r="FZK59" s="69"/>
      <c r="FZL59" s="69"/>
      <c r="FZM59" s="69"/>
      <c r="FZN59" s="69"/>
      <c r="FZO59" s="69"/>
      <c r="FZP59" s="69"/>
      <c r="FZQ59" s="69"/>
      <c r="FZR59" s="69"/>
      <c r="FZS59" s="69"/>
      <c r="FZT59" s="69"/>
      <c r="FZU59" s="69"/>
      <c r="FZV59" s="69"/>
      <c r="FZW59" s="69"/>
      <c r="FZX59" s="69"/>
      <c r="FZY59" s="69"/>
      <c r="FZZ59" s="69"/>
      <c r="GAA59" s="69"/>
      <c r="GAB59" s="69"/>
      <c r="GAC59" s="69"/>
      <c r="GAD59" s="69"/>
      <c r="GAE59" s="69"/>
      <c r="GAF59" s="69"/>
      <c r="GAG59" s="69"/>
      <c r="GAH59" s="69"/>
      <c r="GAI59" s="69"/>
      <c r="GAJ59" s="69"/>
      <c r="GAK59" s="69"/>
      <c r="GAL59" s="69"/>
      <c r="GAM59" s="69"/>
      <c r="GAN59" s="69"/>
      <c r="GAO59" s="69"/>
      <c r="GAP59" s="69"/>
      <c r="GAQ59" s="69"/>
      <c r="GAR59" s="69"/>
      <c r="GAS59" s="69"/>
      <c r="GAT59" s="69"/>
      <c r="GAU59" s="69"/>
      <c r="GAV59" s="69"/>
      <c r="GAW59" s="69"/>
      <c r="GAX59" s="69"/>
      <c r="GAY59" s="69"/>
      <c r="GAZ59" s="69"/>
      <c r="GBA59" s="69"/>
      <c r="GBB59" s="69"/>
      <c r="GBC59" s="69"/>
      <c r="GBD59" s="69"/>
      <c r="GBE59" s="69"/>
      <c r="GBF59" s="69"/>
      <c r="GBG59" s="69"/>
      <c r="GBH59" s="69"/>
      <c r="GBI59" s="69"/>
      <c r="GBJ59" s="69"/>
      <c r="GBK59" s="69"/>
      <c r="GBL59" s="69"/>
      <c r="GBM59" s="69"/>
      <c r="GBN59" s="69"/>
      <c r="GBO59" s="69"/>
      <c r="GBP59" s="69"/>
      <c r="GBQ59" s="69"/>
      <c r="GBR59" s="69"/>
      <c r="GBS59" s="69"/>
      <c r="GBT59" s="69"/>
      <c r="GBU59" s="69"/>
      <c r="GBV59" s="69"/>
      <c r="GBW59" s="69"/>
      <c r="GBX59" s="69"/>
      <c r="GBY59" s="69"/>
      <c r="GBZ59" s="69"/>
      <c r="GCA59" s="69"/>
      <c r="GCB59" s="69"/>
      <c r="GCC59" s="69"/>
      <c r="GCD59" s="69"/>
      <c r="GCE59" s="69"/>
      <c r="GCF59" s="69"/>
      <c r="GCG59" s="69"/>
      <c r="GCH59" s="69"/>
      <c r="GCI59" s="69"/>
      <c r="GCJ59" s="69"/>
      <c r="GCK59" s="69"/>
      <c r="GCL59" s="69"/>
      <c r="GCM59" s="69"/>
      <c r="GCN59" s="69"/>
      <c r="GCO59" s="69"/>
      <c r="GCP59" s="69"/>
      <c r="GCQ59" s="69"/>
      <c r="GCR59" s="69"/>
      <c r="GCS59" s="69"/>
      <c r="GCT59" s="69"/>
      <c r="GCU59" s="69"/>
      <c r="GCV59" s="69"/>
      <c r="GCW59" s="69"/>
      <c r="GCX59" s="69"/>
      <c r="GCY59" s="69"/>
      <c r="GCZ59" s="69"/>
      <c r="GDA59" s="69"/>
      <c r="GDB59" s="69"/>
      <c r="GDC59" s="69"/>
      <c r="GDD59" s="69"/>
      <c r="GDE59" s="69"/>
      <c r="GDF59" s="69"/>
      <c r="GDG59" s="69"/>
      <c r="GDH59" s="69"/>
      <c r="GDI59" s="69"/>
      <c r="GDJ59" s="69"/>
      <c r="GDK59" s="69"/>
      <c r="GDL59" s="69"/>
      <c r="GDM59" s="69"/>
      <c r="GDN59" s="69"/>
      <c r="GDO59" s="69"/>
      <c r="GDP59" s="69"/>
      <c r="GDQ59" s="69"/>
      <c r="GDR59" s="69"/>
      <c r="GDS59" s="69"/>
      <c r="GDT59" s="69"/>
      <c r="GDU59" s="69"/>
      <c r="GDV59" s="69"/>
      <c r="GDW59" s="69"/>
      <c r="GDX59" s="69"/>
      <c r="GDY59" s="69"/>
      <c r="GDZ59" s="69"/>
      <c r="GEA59" s="69"/>
      <c r="GEB59" s="69"/>
      <c r="GEC59" s="69"/>
      <c r="GED59" s="69"/>
      <c r="GEE59" s="69"/>
      <c r="GEF59" s="69"/>
      <c r="GEG59" s="69"/>
      <c r="GEH59" s="69"/>
      <c r="GEI59" s="69"/>
      <c r="GEJ59" s="69"/>
      <c r="GEK59" s="69"/>
      <c r="GEL59" s="69"/>
      <c r="GEM59" s="69"/>
      <c r="GEN59" s="69"/>
      <c r="GEO59" s="69"/>
      <c r="GEP59" s="69"/>
      <c r="GEQ59" s="69"/>
      <c r="GER59" s="69"/>
      <c r="GES59" s="69"/>
      <c r="GET59" s="69"/>
      <c r="GEU59" s="69"/>
      <c r="GEV59" s="69"/>
      <c r="GEW59" s="69"/>
      <c r="GEX59" s="69"/>
      <c r="GEY59" s="69"/>
      <c r="GEZ59" s="69"/>
      <c r="GFA59" s="69"/>
      <c r="GFB59" s="69"/>
      <c r="GFC59" s="69"/>
      <c r="GFD59" s="69"/>
      <c r="GFE59" s="69"/>
      <c r="GFF59" s="69"/>
      <c r="GFG59" s="69"/>
      <c r="GFH59" s="69"/>
      <c r="GFI59" s="69"/>
      <c r="GFJ59" s="69"/>
      <c r="GFK59" s="69"/>
      <c r="GFL59" s="69"/>
      <c r="GFM59" s="69"/>
      <c r="GFN59" s="69"/>
      <c r="GFO59" s="69"/>
      <c r="GFP59" s="69"/>
      <c r="GFQ59" s="69"/>
      <c r="GFR59" s="69"/>
      <c r="GFS59" s="69"/>
      <c r="GFT59" s="69"/>
      <c r="GFU59" s="69"/>
      <c r="GFV59" s="69"/>
      <c r="GFW59" s="69"/>
      <c r="GFX59" s="69"/>
      <c r="GFY59" s="69"/>
      <c r="GFZ59" s="69"/>
      <c r="GGA59" s="69"/>
      <c r="GGB59" s="69"/>
      <c r="GGC59" s="69"/>
      <c r="GGD59" s="69"/>
      <c r="GGE59" s="69"/>
      <c r="GGF59" s="69"/>
      <c r="GGG59" s="69"/>
      <c r="GGH59" s="69"/>
      <c r="GGI59" s="69"/>
      <c r="GGJ59" s="69"/>
      <c r="GGK59" s="69"/>
      <c r="GGL59" s="69"/>
      <c r="GGM59" s="69"/>
      <c r="GGN59" s="69"/>
      <c r="GGO59" s="69"/>
      <c r="GGP59" s="69"/>
      <c r="GGQ59" s="69"/>
      <c r="GGR59" s="69"/>
      <c r="GGS59" s="69"/>
      <c r="GGT59" s="69"/>
      <c r="GGU59" s="69"/>
      <c r="GGV59" s="69"/>
      <c r="GGW59" s="69"/>
      <c r="GGX59" s="69"/>
      <c r="GGY59" s="69"/>
      <c r="GGZ59" s="69"/>
      <c r="GHA59" s="69"/>
      <c r="GHB59" s="69"/>
      <c r="GHC59" s="69"/>
      <c r="GHD59" s="69"/>
      <c r="GHE59" s="69"/>
      <c r="GHF59" s="69"/>
      <c r="GHG59" s="69"/>
      <c r="GHH59" s="69"/>
      <c r="GHI59" s="69"/>
      <c r="GHJ59" s="69"/>
      <c r="GHK59" s="69"/>
      <c r="GHL59" s="69"/>
      <c r="GHM59" s="69"/>
      <c r="GHN59" s="69"/>
      <c r="GHO59" s="69"/>
      <c r="GHP59" s="69"/>
      <c r="GHQ59" s="69"/>
      <c r="GHR59" s="69"/>
      <c r="GHS59" s="69"/>
      <c r="GHT59" s="69"/>
      <c r="GHU59" s="69"/>
      <c r="GHV59" s="69"/>
      <c r="GHW59" s="69"/>
      <c r="GHX59" s="69"/>
      <c r="GHY59" s="69"/>
      <c r="GHZ59" s="69"/>
      <c r="GIA59" s="69"/>
      <c r="GIB59" s="69"/>
      <c r="GIC59" s="69"/>
      <c r="GID59" s="69"/>
      <c r="GIE59" s="69"/>
      <c r="GIF59" s="69"/>
      <c r="GIG59" s="69"/>
      <c r="GIH59" s="69"/>
      <c r="GII59" s="69"/>
      <c r="GIJ59" s="69"/>
      <c r="GIK59" s="69"/>
      <c r="GIL59" s="69"/>
      <c r="GIM59" s="69"/>
      <c r="GIN59" s="69"/>
      <c r="GIO59" s="69"/>
      <c r="GIP59" s="69"/>
      <c r="GIQ59" s="69"/>
      <c r="GIR59" s="69"/>
      <c r="GIS59" s="69"/>
      <c r="GIT59" s="69"/>
      <c r="GIU59" s="69"/>
      <c r="GIV59" s="69"/>
      <c r="GIW59" s="69"/>
      <c r="GIX59" s="69"/>
      <c r="GIY59" s="69"/>
      <c r="GIZ59" s="69"/>
      <c r="GJA59" s="69"/>
      <c r="GJB59" s="69"/>
      <c r="GJC59" s="69"/>
      <c r="GJD59" s="69"/>
      <c r="GJE59" s="69"/>
      <c r="GJF59" s="69"/>
      <c r="GJG59" s="69"/>
      <c r="GJH59" s="69"/>
      <c r="GJI59" s="69"/>
      <c r="GJJ59" s="69"/>
      <c r="GJK59" s="69"/>
      <c r="GJL59" s="69"/>
      <c r="GJM59" s="69"/>
      <c r="GJN59" s="69"/>
      <c r="GJO59" s="69"/>
      <c r="GJP59" s="69"/>
      <c r="GJQ59" s="69"/>
      <c r="GJR59" s="69"/>
      <c r="GJS59" s="69"/>
      <c r="GJT59" s="69"/>
      <c r="GJU59" s="69"/>
      <c r="GJV59" s="69"/>
      <c r="GJW59" s="69"/>
      <c r="GJX59" s="69"/>
      <c r="GJY59" s="69"/>
      <c r="GJZ59" s="69"/>
      <c r="GKA59" s="69"/>
      <c r="GKB59" s="69"/>
      <c r="GKC59" s="69"/>
      <c r="GKD59" s="69"/>
      <c r="GKE59" s="69"/>
      <c r="GKF59" s="69"/>
      <c r="GKG59" s="69"/>
      <c r="GKH59" s="69"/>
      <c r="GKI59" s="69"/>
      <c r="GKJ59" s="69"/>
      <c r="GKK59" s="69"/>
      <c r="GKL59" s="69"/>
      <c r="GKM59" s="69"/>
      <c r="GKN59" s="69"/>
      <c r="GKO59" s="69"/>
      <c r="GKP59" s="69"/>
      <c r="GKQ59" s="69"/>
      <c r="GKR59" s="69"/>
      <c r="GKS59" s="69"/>
      <c r="GKT59" s="69"/>
      <c r="GKU59" s="69"/>
      <c r="GKV59" s="69"/>
      <c r="GKW59" s="69"/>
      <c r="GKX59" s="69"/>
      <c r="GKY59" s="69"/>
      <c r="GKZ59" s="69"/>
      <c r="GLA59" s="69"/>
      <c r="GLB59" s="69"/>
      <c r="GLC59" s="69"/>
      <c r="GLD59" s="69"/>
      <c r="GLE59" s="69"/>
      <c r="GLF59" s="69"/>
      <c r="GLG59" s="69"/>
      <c r="GLH59" s="69"/>
      <c r="GLI59" s="69"/>
      <c r="GLJ59" s="69"/>
      <c r="GLK59" s="69"/>
      <c r="GLL59" s="69"/>
      <c r="GLM59" s="69"/>
      <c r="GLN59" s="69"/>
      <c r="GLO59" s="69"/>
      <c r="GLP59" s="69"/>
      <c r="GLQ59" s="69"/>
      <c r="GLR59" s="69"/>
      <c r="GLS59" s="69"/>
      <c r="GLT59" s="69"/>
      <c r="GLU59" s="69"/>
      <c r="GLV59" s="69"/>
      <c r="GLW59" s="69"/>
      <c r="GLX59" s="69"/>
      <c r="GLY59" s="69"/>
      <c r="GLZ59" s="69"/>
      <c r="GMA59" s="69"/>
      <c r="GMB59" s="69"/>
      <c r="GMC59" s="69"/>
      <c r="GMD59" s="69"/>
      <c r="GME59" s="69"/>
      <c r="GMF59" s="69"/>
      <c r="GMG59" s="69"/>
      <c r="GMH59" s="69"/>
      <c r="GMI59" s="69"/>
      <c r="GMJ59" s="69"/>
      <c r="GMK59" s="69"/>
      <c r="GML59" s="69"/>
      <c r="GMM59" s="69"/>
      <c r="GMN59" s="69"/>
      <c r="GMO59" s="69"/>
      <c r="GMP59" s="69"/>
      <c r="GMQ59" s="69"/>
      <c r="GMR59" s="69"/>
      <c r="GMS59" s="69"/>
      <c r="GMT59" s="69"/>
      <c r="GMU59" s="69"/>
      <c r="GMV59" s="69"/>
      <c r="GMW59" s="69"/>
      <c r="GMX59" s="69"/>
      <c r="GMY59" s="69"/>
      <c r="GMZ59" s="69"/>
      <c r="GNA59" s="69"/>
      <c r="GNB59" s="69"/>
      <c r="GNC59" s="69"/>
      <c r="GND59" s="69"/>
      <c r="GNE59" s="69"/>
      <c r="GNF59" s="69"/>
      <c r="GNG59" s="69"/>
      <c r="GNH59" s="69"/>
      <c r="GNI59" s="69"/>
      <c r="GNJ59" s="69"/>
      <c r="GNK59" s="69"/>
      <c r="GNL59" s="69"/>
      <c r="GNM59" s="69"/>
      <c r="GNN59" s="69"/>
      <c r="GNO59" s="69"/>
      <c r="GNP59" s="69"/>
      <c r="GNQ59" s="69"/>
      <c r="GNR59" s="69"/>
      <c r="GNS59" s="69"/>
      <c r="GNT59" s="69"/>
      <c r="GNU59" s="69"/>
      <c r="GNV59" s="69"/>
      <c r="GNW59" s="69"/>
      <c r="GNX59" s="69"/>
      <c r="GNY59" s="69"/>
      <c r="GNZ59" s="69"/>
      <c r="GOA59" s="69"/>
      <c r="GOB59" s="69"/>
      <c r="GOC59" s="69"/>
      <c r="GOD59" s="69"/>
      <c r="GOE59" s="69"/>
      <c r="GOF59" s="69"/>
      <c r="GOG59" s="69"/>
      <c r="GOH59" s="69"/>
      <c r="GOI59" s="69"/>
      <c r="GOJ59" s="69"/>
      <c r="GOK59" s="69"/>
      <c r="GOL59" s="69"/>
      <c r="GOM59" s="69"/>
      <c r="GON59" s="69"/>
      <c r="GOO59" s="69"/>
      <c r="GOP59" s="69"/>
      <c r="GOQ59" s="69"/>
      <c r="GOR59" s="69"/>
      <c r="GOS59" s="69"/>
      <c r="GOT59" s="69"/>
      <c r="GOU59" s="69"/>
      <c r="GOV59" s="69"/>
      <c r="GOW59" s="69"/>
      <c r="GOX59" s="69"/>
      <c r="GOY59" s="69"/>
      <c r="GOZ59" s="69"/>
      <c r="GPA59" s="69"/>
      <c r="GPB59" s="69"/>
      <c r="GPC59" s="69"/>
      <c r="GPD59" s="69"/>
      <c r="GPE59" s="69"/>
      <c r="GPF59" s="69"/>
      <c r="GPG59" s="69"/>
      <c r="GPH59" s="69"/>
      <c r="GPI59" s="69"/>
      <c r="GPJ59" s="69"/>
      <c r="GPK59" s="69"/>
      <c r="GPL59" s="69"/>
      <c r="GPM59" s="69"/>
      <c r="GPN59" s="69"/>
      <c r="GPO59" s="69"/>
      <c r="GPP59" s="69"/>
      <c r="GPQ59" s="69"/>
      <c r="GPR59" s="69"/>
      <c r="GPS59" s="69"/>
      <c r="GPT59" s="69"/>
      <c r="GPU59" s="69"/>
      <c r="GPV59" s="69"/>
      <c r="GPW59" s="69"/>
      <c r="GPX59" s="69"/>
      <c r="GPY59" s="69"/>
      <c r="GPZ59" s="69"/>
      <c r="GQA59" s="69"/>
      <c r="GQB59" s="69"/>
      <c r="GQC59" s="69"/>
      <c r="GQD59" s="69"/>
      <c r="GQE59" s="69"/>
      <c r="GQF59" s="69"/>
      <c r="GQG59" s="69"/>
      <c r="GQH59" s="69"/>
      <c r="GQI59" s="69"/>
      <c r="GQJ59" s="69"/>
      <c r="GQK59" s="69"/>
      <c r="GQL59" s="69"/>
      <c r="GQM59" s="69"/>
      <c r="GQN59" s="69"/>
      <c r="GQO59" s="69"/>
      <c r="GQP59" s="69"/>
      <c r="GQQ59" s="69"/>
      <c r="GQR59" s="69"/>
      <c r="GQS59" s="69"/>
      <c r="GQT59" s="69"/>
      <c r="GQU59" s="69"/>
      <c r="GQV59" s="69"/>
      <c r="GQW59" s="69"/>
      <c r="GQX59" s="69"/>
      <c r="GQY59" s="69"/>
      <c r="GQZ59" s="69"/>
      <c r="GRA59" s="69"/>
      <c r="GRB59" s="69"/>
      <c r="GRC59" s="69"/>
      <c r="GRD59" s="69"/>
      <c r="GRE59" s="69"/>
      <c r="GRF59" s="69"/>
      <c r="GRG59" s="69"/>
      <c r="GRH59" s="69"/>
      <c r="GRI59" s="69"/>
      <c r="GRJ59" s="69"/>
      <c r="GRK59" s="69"/>
      <c r="GRL59" s="69"/>
      <c r="GRM59" s="69"/>
      <c r="GRN59" s="69"/>
      <c r="GRO59" s="69"/>
      <c r="GRP59" s="69"/>
      <c r="GRQ59" s="69"/>
      <c r="GRR59" s="69"/>
      <c r="GRS59" s="69"/>
      <c r="GRT59" s="69"/>
      <c r="GRU59" s="69"/>
      <c r="GRV59" s="69"/>
      <c r="GRW59" s="69"/>
      <c r="GRX59" s="69"/>
      <c r="GRY59" s="69"/>
      <c r="GRZ59" s="69"/>
      <c r="GSA59" s="69"/>
      <c r="GSB59" s="69"/>
      <c r="GSC59" s="69"/>
      <c r="GSD59" s="69"/>
      <c r="GSE59" s="69"/>
      <c r="GSF59" s="69"/>
      <c r="GSG59" s="69"/>
      <c r="GSH59" s="69"/>
      <c r="GSI59" s="69"/>
      <c r="GSJ59" s="69"/>
      <c r="GSK59" s="69"/>
      <c r="GSL59" s="69"/>
      <c r="GSM59" s="69"/>
      <c r="GSN59" s="69"/>
      <c r="GSO59" s="69"/>
      <c r="GSP59" s="69"/>
      <c r="GSQ59" s="69"/>
      <c r="GSR59" s="69"/>
      <c r="GSS59" s="69"/>
      <c r="GST59" s="69"/>
      <c r="GSU59" s="69"/>
      <c r="GSV59" s="69"/>
      <c r="GSW59" s="69"/>
      <c r="GSX59" s="69"/>
      <c r="GSY59" s="69"/>
      <c r="GSZ59" s="69"/>
      <c r="GTA59" s="69"/>
      <c r="GTB59" s="69"/>
      <c r="GTC59" s="69"/>
      <c r="GTD59" s="69"/>
      <c r="GTE59" s="69"/>
      <c r="GTF59" s="69"/>
      <c r="GTG59" s="69"/>
      <c r="GTH59" s="69"/>
      <c r="GTI59" s="69"/>
      <c r="GTJ59" s="69"/>
      <c r="GTK59" s="69"/>
      <c r="GTL59" s="69"/>
      <c r="GTM59" s="69"/>
      <c r="GTN59" s="69"/>
      <c r="GTO59" s="69"/>
      <c r="GTP59" s="69"/>
      <c r="GTQ59" s="69"/>
      <c r="GTR59" s="69"/>
      <c r="GTS59" s="69"/>
      <c r="GTT59" s="69"/>
      <c r="GTU59" s="69"/>
      <c r="GTV59" s="69"/>
      <c r="GTW59" s="69"/>
      <c r="GTX59" s="69"/>
      <c r="GTY59" s="69"/>
      <c r="GTZ59" s="69"/>
      <c r="GUA59" s="69"/>
      <c r="GUB59" s="69"/>
      <c r="GUC59" s="69"/>
      <c r="GUD59" s="69"/>
      <c r="GUE59" s="69"/>
      <c r="GUF59" s="69"/>
      <c r="GUG59" s="69"/>
      <c r="GUH59" s="69"/>
      <c r="GUI59" s="69"/>
      <c r="GUJ59" s="69"/>
      <c r="GUK59" s="69"/>
      <c r="GUL59" s="69"/>
      <c r="GUM59" s="69"/>
      <c r="GUN59" s="69"/>
      <c r="GUO59" s="69"/>
      <c r="GUP59" s="69"/>
      <c r="GUQ59" s="69"/>
      <c r="GUR59" s="69"/>
      <c r="GUS59" s="69"/>
      <c r="GUT59" s="69"/>
      <c r="GUU59" s="69"/>
      <c r="GUV59" s="69"/>
      <c r="GUW59" s="69"/>
      <c r="GUX59" s="69"/>
      <c r="GUY59" s="69"/>
      <c r="GUZ59" s="69"/>
      <c r="GVA59" s="69"/>
      <c r="GVB59" s="69"/>
      <c r="GVC59" s="69"/>
      <c r="GVD59" s="69"/>
      <c r="GVE59" s="69"/>
      <c r="GVF59" s="69"/>
      <c r="GVG59" s="69"/>
      <c r="GVH59" s="69"/>
      <c r="GVI59" s="69"/>
      <c r="GVJ59" s="69"/>
      <c r="GVK59" s="69"/>
      <c r="GVL59" s="69"/>
      <c r="GVM59" s="69"/>
      <c r="GVN59" s="69"/>
      <c r="GVO59" s="69"/>
      <c r="GVP59" s="69"/>
      <c r="GVQ59" s="69"/>
      <c r="GVR59" s="69"/>
      <c r="GVS59" s="69"/>
      <c r="GVT59" s="69"/>
      <c r="GVU59" s="69"/>
      <c r="GVV59" s="69"/>
      <c r="GVW59" s="69"/>
      <c r="GVX59" s="69"/>
      <c r="GVY59" s="69"/>
      <c r="GVZ59" s="69"/>
      <c r="GWA59" s="69"/>
      <c r="GWB59" s="69"/>
      <c r="GWC59" s="69"/>
      <c r="GWD59" s="69"/>
      <c r="GWE59" s="69"/>
      <c r="GWF59" s="69"/>
      <c r="GWG59" s="69"/>
      <c r="GWH59" s="69"/>
      <c r="GWI59" s="69"/>
      <c r="GWJ59" s="69"/>
      <c r="GWK59" s="69"/>
      <c r="GWL59" s="69"/>
      <c r="GWM59" s="69"/>
      <c r="GWN59" s="69"/>
      <c r="GWO59" s="69"/>
      <c r="GWP59" s="69"/>
      <c r="GWQ59" s="69"/>
      <c r="GWR59" s="69"/>
      <c r="GWS59" s="69"/>
      <c r="GWT59" s="69"/>
      <c r="GWU59" s="69"/>
      <c r="GWV59" s="69"/>
      <c r="GWW59" s="69"/>
      <c r="GWX59" s="69"/>
      <c r="GWY59" s="69"/>
      <c r="GWZ59" s="69"/>
      <c r="GXA59" s="69"/>
      <c r="GXB59" s="69"/>
      <c r="GXC59" s="69"/>
      <c r="GXD59" s="69"/>
      <c r="GXE59" s="69"/>
      <c r="GXF59" s="69"/>
      <c r="GXG59" s="69"/>
      <c r="GXH59" s="69"/>
      <c r="GXI59" s="69"/>
      <c r="GXJ59" s="69"/>
      <c r="GXK59" s="69"/>
      <c r="GXL59" s="69"/>
      <c r="GXM59" s="69"/>
      <c r="GXN59" s="69"/>
      <c r="GXO59" s="69"/>
      <c r="GXP59" s="69"/>
      <c r="GXQ59" s="69"/>
      <c r="GXR59" s="69"/>
      <c r="GXS59" s="69"/>
      <c r="GXT59" s="69"/>
      <c r="GXU59" s="69"/>
      <c r="GXV59" s="69"/>
      <c r="GXW59" s="69"/>
      <c r="GXX59" s="69"/>
      <c r="GXY59" s="69"/>
      <c r="GXZ59" s="69"/>
      <c r="GYA59" s="69"/>
      <c r="GYB59" s="69"/>
      <c r="GYC59" s="69"/>
      <c r="GYD59" s="69"/>
      <c r="GYE59" s="69"/>
      <c r="GYF59" s="69"/>
      <c r="GYG59" s="69"/>
      <c r="GYH59" s="69"/>
      <c r="GYI59" s="69"/>
      <c r="GYJ59" s="69"/>
      <c r="GYK59" s="69"/>
      <c r="GYL59" s="69"/>
      <c r="GYM59" s="69"/>
      <c r="GYN59" s="69"/>
      <c r="GYO59" s="69"/>
      <c r="GYP59" s="69"/>
      <c r="GYQ59" s="69"/>
      <c r="GYR59" s="69"/>
      <c r="GYS59" s="69"/>
      <c r="GYT59" s="69"/>
      <c r="GYU59" s="69"/>
      <c r="GYV59" s="69"/>
      <c r="GYW59" s="69"/>
      <c r="GYX59" s="69"/>
      <c r="GYY59" s="69"/>
      <c r="GYZ59" s="69"/>
      <c r="GZA59" s="69"/>
      <c r="GZB59" s="69"/>
      <c r="GZC59" s="69"/>
      <c r="GZD59" s="69"/>
      <c r="GZE59" s="69"/>
      <c r="GZF59" s="69"/>
      <c r="GZG59" s="69"/>
      <c r="GZH59" s="69"/>
      <c r="GZI59" s="69"/>
      <c r="GZJ59" s="69"/>
      <c r="GZK59" s="69"/>
      <c r="GZL59" s="69"/>
      <c r="GZM59" s="69"/>
      <c r="GZN59" s="69"/>
      <c r="GZO59" s="69"/>
      <c r="GZP59" s="69"/>
      <c r="GZQ59" s="69"/>
      <c r="GZR59" s="69"/>
      <c r="GZS59" s="69"/>
      <c r="GZT59" s="69"/>
      <c r="GZU59" s="69"/>
      <c r="GZV59" s="69"/>
      <c r="GZW59" s="69"/>
      <c r="GZX59" s="69"/>
      <c r="GZY59" s="69"/>
      <c r="GZZ59" s="69"/>
      <c r="HAA59" s="69"/>
      <c r="HAB59" s="69"/>
      <c r="HAC59" s="69"/>
      <c r="HAD59" s="69"/>
      <c r="HAE59" s="69"/>
      <c r="HAF59" s="69"/>
      <c r="HAG59" s="69"/>
      <c r="HAH59" s="69"/>
      <c r="HAI59" s="69"/>
      <c r="HAJ59" s="69"/>
      <c r="HAK59" s="69"/>
      <c r="HAL59" s="69"/>
      <c r="HAM59" s="69"/>
      <c r="HAN59" s="69"/>
      <c r="HAO59" s="69"/>
      <c r="HAP59" s="69"/>
      <c r="HAQ59" s="69"/>
      <c r="HAR59" s="69"/>
      <c r="HAS59" s="69"/>
      <c r="HAT59" s="69"/>
      <c r="HAU59" s="69"/>
      <c r="HAV59" s="69"/>
      <c r="HAW59" s="69"/>
      <c r="HAX59" s="69"/>
      <c r="HAY59" s="69"/>
      <c r="HAZ59" s="69"/>
      <c r="HBA59" s="69"/>
      <c r="HBB59" s="69"/>
      <c r="HBC59" s="69"/>
      <c r="HBD59" s="69"/>
      <c r="HBE59" s="69"/>
      <c r="HBF59" s="69"/>
      <c r="HBG59" s="69"/>
      <c r="HBH59" s="69"/>
      <c r="HBI59" s="69"/>
      <c r="HBJ59" s="69"/>
      <c r="HBK59" s="69"/>
      <c r="HBL59" s="69"/>
      <c r="HBM59" s="69"/>
      <c r="HBN59" s="69"/>
      <c r="HBO59" s="69"/>
      <c r="HBP59" s="69"/>
      <c r="HBQ59" s="69"/>
      <c r="HBR59" s="69"/>
      <c r="HBS59" s="69"/>
      <c r="HBT59" s="69"/>
      <c r="HBU59" s="69"/>
      <c r="HBV59" s="69"/>
      <c r="HBW59" s="69"/>
      <c r="HBX59" s="69"/>
      <c r="HBY59" s="69"/>
      <c r="HBZ59" s="69"/>
      <c r="HCA59" s="69"/>
      <c r="HCB59" s="69"/>
      <c r="HCC59" s="69"/>
      <c r="HCD59" s="69"/>
      <c r="HCE59" s="69"/>
      <c r="HCF59" s="69"/>
      <c r="HCG59" s="69"/>
      <c r="HCH59" s="69"/>
      <c r="HCI59" s="69"/>
      <c r="HCJ59" s="69"/>
      <c r="HCK59" s="69"/>
      <c r="HCL59" s="69"/>
      <c r="HCM59" s="69"/>
      <c r="HCN59" s="69"/>
      <c r="HCO59" s="69"/>
      <c r="HCP59" s="69"/>
      <c r="HCQ59" s="69"/>
      <c r="HCR59" s="69"/>
      <c r="HCS59" s="69"/>
      <c r="HCT59" s="69"/>
      <c r="HCU59" s="69"/>
      <c r="HCV59" s="69"/>
      <c r="HCW59" s="69"/>
      <c r="HCX59" s="69"/>
      <c r="HCY59" s="69"/>
      <c r="HCZ59" s="69"/>
      <c r="HDA59" s="69"/>
      <c r="HDB59" s="69"/>
      <c r="HDC59" s="69"/>
      <c r="HDD59" s="69"/>
      <c r="HDE59" s="69"/>
      <c r="HDF59" s="69"/>
      <c r="HDG59" s="69"/>
      <c r="HDH59" s="69"/>
      <c r="HDI59" s="69"/>
      <c r="HDJ59" s="69"/>
      <c r="HDK59" s="69"/>
      <c r="HDL59" s="69"/>
      <c r="HDM59" s="69"/>
      <c r="HDN59" s="69"/>
      <c r="HDO59" s="69"/>
      <c r="HDP59" s="69"/>
      <c r="HDQ59" s="69"/>
      <c r="HDR59" s="69"/>
      <c r="HDS59" s="69"/>
      <c r="HDT59" s="69"/>
      <c r="HDU59" s="69"/>
      <c r="HDV59" s="69"/>
      <c r="HDW59" s="69"/>
      <c r="HDX59" s="69"/>
      <c r="HDY59" s="69"/>
      <c r="HDZ59" s="69"/>
      <c r="HEA59" s="69"/>
      <c r="HEB59" s="69"/>
      <c r="HEC59" s="69"/>
      <c r="HED59" s="69"/>
      <c r="HEE59" s="69"/>
      <c r="HEF59" s="69"/>
      <c r="HEG59" s="69"/>
      <c r="HEH59" s="69"/>
      <c r="HEI59" s="69"/>
      <c r="HEJ59" s="69"/>
      <c r="HEK59" s="69"/>
      <c r="HEL59" s="69"/>
      <c r="HEM59" s="69"/>
      <c r="HEN59" s="69"/>
      <c r="HEO59" s="69"/>
      <c r="HEP59" s="69"/>
      <c r="HEQ59" s="69"/>
      <c r="HER59" s="69"/>
      <c r="HES59" s="69"/>
      <c r="HET59" s="69"/>
      <c r="HEU59" s="69"/>
      <c r="HEV59" s="69"/>
      <c r="HEW59" s="69"/>
      <c r="HEX59" s="69"/>
      <c r="HEY59" s="69"/>
      <c r="HEZ59" s="69"/>
      <c r="HFA59" s="69"/>
      <c r="HFB59" s="69"/>
      <c r="HFC59" s="69"/>
      <c r="HFD59" s="69"/>
      <c r="HFE59" s="69"/>
      <c r="HFF59" s="69"/>
      <c r="HFG59" s="69"/>
      <c r="HFH59" s="69"/>
      <c r="HFI59" s="69"/>
      <c r="HFJ59" s="69"/>
      <c r="HFK59" s="69"/>
      <c r="HFL59" s="69"/>
      <c r="HFM59" s="69"/>
      <c r="HFN59" s="69"/>
      <c r="HFO59" s="69"/>
      <c r="HFP59" s="69"/>
      <c r="HFQ59" s="69"/>
      <c r="HFR59" s="69"/>
      <c r="HFS59" s="69"/>
      <c r="HFT59" s="69"/>
      <c r="HFU59" s="69"/>
      <c r="HFV59" s="69"/>
      <c r="HFW59" s="69"/>
      <c r="HFX59" s="69"/>
      <c r="HFY59" s="69"/>
      <c r="HFZ59" s="69"/>
      <c r="HGA59" s="69"/>
      <c r="HGB59" s="69"/>
      <c r="HGC59" s="69"/>
      <c r="HGD59" s="69"/>
      <c r="HGE59" s="69"/>
      <c r="HGF59" s="69"/>
      <c r="HGG59" s="69"/>
      <c r="HGH59" s="69"/>
      <c r="HGI59" s="69"/>
      <c r="HGJ59" s="69"/>
      <c r="HGK59" s="69"/>
      <c r="HGL59" s="69"/>
      <c r="HGM59" s="69"/>
      <c r="HGN59" s="69"/>
      <c r="HGO59" s="69"/>
      <c r="HGP59" s="69"/>
      <c r="HGQ59" s="69"/>
      <c r="HGR59" s="69"/>
      <c r="HGS59" s="69"/>
      <c r="HGT59" s="69"/>
      <c r="HGU59" s="69"/>
      <c r="HGV59" s="69"/>
      <c r="HGW59" s="69"/>
      <c r="HGX59" s="69"/>
      <c r="HGY59" s="69"/>
      <c r="HGZ59" s="69"/>
      <c r="HHA59" s="69"/>
      <c r="HHB59" s="69"/>
      <c r="HHC59" s="69"/>
      <c r="HHD59" s="69"/>
      <c r="HHE59" s="69"/>
      <c r="HHF59" s="69"/>
      <c r="HHG59" s="69"/>
      <c r="HHH59" s="69"/>
      <c r="HHI59" s="69"/>
      <c r="HHJ59" s="69"/>
      <c r="HHK59" s="69"/>
      <c r="HHL59" s="69"/>
      <c r="HHM59" s="69"/>
      <c r="HHN59" s="69"/>
      <c r="HHO59" s="69"/>
      <c r="HHP59" s="69"/>
      <c r="HHQ59" s="69"/>
      <c r="HHR59" s="69"/>
      <c r="HHS59" s="69"/>
      <c r="HHT59" s="69"/>
      <c r="HHU59" s="69"/>
      <c r="HHV59" s="69"/>
      <c r="HHW59" s="69"/>
      <c r="HHX59" s="69"/>
      <c r="HHY59" s="69"/>
      <c r="HHZ59" s="69"/>
      <c r="HIA59" s="69"/>
      <c r="HIB59" s="69"/>
      <c r="HIC59" s="69"/>
      <c r="HID59" s="69"/>
      <c r="HIE59" s="69"/>
      <c r="HIF59" s="69"/>
      <c r="HIG59" s="69"/>
      <c r="HIH59" s="69"/>
      <c r="HII59" s="69"/>
      <c r="HIJ59" s="69"/>
      <c r="HIK59" s="69"/>
      <c r="HIL59" s="69"/>
      <c r="HIM59" s="69"/>
      <c r="HIN59" s="69"/>
      <c r="HIO59" s="69"/>
      <c r="HIP59" s="69"/>
      <c r="HIQ59" s="69"/>
      <c r="HIR59" s="69"/>
      <c r="HIS59" s="69"/>
      <c r="HIT59" s="69"/>
      <c r="HIU59" s="69"/>
      <c r="HIV59" s="69"/>
      <c r="HIW59" s="69"/>
      <c r="HIX59" s="69"/>
      <c r="HIY59" s="69"/>
      <c r="HIZ59" s="69"/>
      <c r="HJA59" s="69"/>
      <c r="HJB59" s="69"/>
      <c r="HJC59" s="69"/>
      <c r="HJD59" s="69"/>
      <c r="HJE59" s="69"/>
      <c r="HJF59" s="69"/>
      <c r="HJG59" s="69"/>
      <c r="HJH59" s="69"/>
      <c r="HJI59" s="69"/>
      <c r="HJJ59" s="69"/>
      <c r="HJK59" s="69"/>
      <c r="HJL59" s="69"/>
      <c r="HJM59" s="69"/>
      <c r="HJN59" s="69"/>
      <c r="HJO59" s="69"/>
      <c r="HJP59" s="69"/>
      <c r="HJQ59" s="69"/>
      <c r="HJR59" s="69"/>
      <c r="HJS59" s="69"/>
      <c r="HJT59" s="69"/>
      <c r="HJU59" s="69"/>
      <c r="HJV59" s="69"/>
      <c r="HJW59" s="69"/>
      <c r="HJX59" s="69"/>
      <c r="HJY59" s="69"/>
      <c r="HJZ59" s="69"/>
      <c r="HKA59" s="69"/>
      <c r="HKB59" s="69"/>
      <c r="HKC59" s="69"/>
      <c r="HKD59" s="69"/>
      <c r="HKE59" s="69"/>
      <c r="HKF59" s="69"/>
      <c r="HKG59" s="69"/>
      <c r="HKH59" s="69"/>
      <c r="HKI59" s="69"/>
      <c r="HKJ59" s="69"/>
      <c r="HKK59" s="69"/>
      <c r="HKL59" s="69"/>
      <c r="HKM59" s="69"/>
      <c r="HKN59" s="69"/>
      <c r="HKO59" s="69"/>
      <c r="HKP59" s="69"/>
      <c r="HKQ59" s="69"/>
      <c r="HKR59" s="69"/>
      <c r="HKS59" s="69"/>
      <c r="HKT59" s="69"/>
      <c r="HKU59" s="69"/>
      <c r="HKV59" s="69"/>
      <c r="HKW59" s="69"/>
      <c r="HKX59" s="69"/>
      <c r="HKY59" s="69"/>
      <c r="HKZ59" s="69"/>
      <c r="HLA59" s="69"/>
      <c r="HLB59" s="69"/>
      <c r="HLC59" s="69"/>
      <c r="HLD59" s="69"/>
      <c r="HLE59" s="69"/>
      <c r="HLF59" s="69"/>
      <c r="HLG59" s="69"/>
      <c r="HLH59" s="69"/>
      <c r="HLI59" s="69"/>
      <c r="HLJ59" s="69"/>
      <c r="HLK59" s="69"/>
      <c r="HLL59" s="69"/>
      <c r="HLM59" s="69"/>
      <c r="HLN59" s="69"/>
      <c r="HLO59" s="69"/>
      <c r="HLP59" s="69"/>
      <c r="HLQ59" s="69"/>
      <c r="HLR59" s="69"/>
      <c r="HLS59" s="69"/>
      <c r="HLT59" s="69"/>
      <c r="HLU59" s="69"/>
      <c r="HLV59" s="69"/>
      <c r="HLW59" s="69"/>
      <c r="HLX59" s="69"/>
      <c r="HLY59" s="69"/>
      <c r="HLZ59" s="69"/>
      <c r="HMA59" s="69"/>
      <c r="HMB59" s="69"/>
      <c r="HMC59" s="69"/>
      <c r="HMD59" s="69"/>
      <c r="HME59" s="69"/>
      <c r="HMF59" s="69"/>
      <c r="HMG59" s="69"/>
      <c r="HMH59" s="69"/>
      <c r="HMI59" s="69"/>
      <c r="HMJ59" s="69"/>
      <c r="HMK59" s="69"/>
      <c r="HML59" s="69"/>
      <c r="HMM59" s="69"/>
      <c r="HMN59" s="69"/>
      <c r="HMO59" s="69"/>
      <c r="HMP59" s="69"/>
      <c r="HMQ59" s="69"/>
      <c r="HMR59" s="69"/>
      <c r="HMS59" s="69"/>
      <c r="HMT59" s="69"/>
      <c r="HMU59" s="69"/>
      <c r="HMV59" s="69"/>
      <c r="HMW59" s="69"/>
      <c r="HMX59" s="69"/>
      <c r="HMY59" s="69"/>
      <c r="HMZ59" s="69"/>
      <c r="HNA59" s="69"/>
      <c r="HNB59" s="69"/>
      <c r="HNC59" s="69"/>
      <c r="HND59" s="69"/>
      <c r="HNE59" s="69"/>
      <c r="HNF59" s="69"/>
      <c r="HNG59" s="69"/>
      <c r="HNH59" s="69"/>
      <c r="HNI59" s="69"/>
      <c r="HNJ59" s="69"/>
      <c r="HNK59" s="69"/>
      <c r="HNL59" s="69"/>
      <c r="HNM59" s="69"/>
      <c r="HNN59" s="69"/>
      <c r="HNO59" s="69"/>
      <c r="HNP59" s="69"/>
      <c r="HNQ59" s="69"/>
      <c r="HNR59" s="69"/>
      <c r="HNS59" s="69"/>
      <c r="HNT59" s="69"/>
      <c r="HNU59" s="69"/>
      <c r="HNV59" s="69"/>
      <c r="HNW59" s="69"/>
      <c r="HNX59" s="69"/>
      <c r="HNY59" s="69"/>
      <c r="HNZ59" s="69"/>
      <c r="HOA59" s="69"/>
      <c r="HOB59" s="69"/>
      <c r="HOC59" s="69"/>
      <c r="HOD59" s="69"/>
      <c r="HOE59" s="69"/>
      <c r="HOF59" s="69"/>
      <c r="HOG59" s="69"/>
      <c r="HOH59" s="69"/>
      <c r="HOI59" s="69"/>
      <c r="HOJ59" s="69"/>
      <c r="HOK59" s="69"/>
      <c r="HOL59" s="69"/>
      <c r="HOM59" s="69"/>
      <c r="HON59" s="69"/>
      <c r="HOO59" s="69"/>
      <c r="HOP59" s="69"/>
      <c r="HOQ59" s="69"/>
      <c r="HOR59" s="69"/>
      <c r="HOS59" s="69"/>
      <c r="HOT59" s="69"/>
      <c r="HOU59" s="69"/>
      <c r="HOV59" s="69"/>
      <c r="HOW59" s="69"/>
      <c r="HOX59" s="69"/>
      <c r="HOY59" s="69"/>
      <c r="HOZ59" s="69"/>
      <c r="HPA59" s="69"/>
      <c r="HPB59" s="69"/>
      <c r="HPC59" s="69"/>
      <c r="HPD59" s="69"/>
      <c r="HPE59" s="69"/>
      <c r="HPF59" s="69"/>
      <c r="HPG59" s="69"/>
      <c r="HPH59" s="69"/>
      <c r="HPI59" s="69"/>
      <c r="HPJ59" s="69"/>
      <c r="HPK59" s="69"/>
      <c r="HPL59" s="69"/>
      <c r="HPM59" s="69"/>
      <c r="HPN59" s="69"/>
      <c r="HPO59" s="69"/>
      <c r="HPP59" s="69"/>
      <c r="HPQ59" s="69"/>
      <c r="HPR59" s="69"/>
      <c r="HPS59" s="69"/>
      <c r="HPT59" s="69"/>
      <c r="HPU59" s="69"/>
      <c r="HPV59" s="69"/>
      <c r="HPW59" s="69"/>
      <c r="HPX59" s="69"/>
      <c r="HPY59" s="69"/>
      <c r="HPZ59" s="69"/>
      <c r="HQA59" s="69"/>
      <c r="HQB59" s="69"/>
      <c r="HQC59" s="69"/>
      <c r="HQD59" s="69"/>
      <c r="HQE59" s="69"/>
      <c r="HQF59" s="69"/>
      <c r="HQG59" s="69"/>
      <c r="HQH59" s="69"/>
      <c r="HQI59" s="69"/>
      <c r="HQJ59" s="69"/>
      <c r="HQK59" s="69"/>
      <c r="HQL59" s="69"/>
      <c r="HQM59" s="69"/>
      <c r="HQN59" s="69"/>
      <c r="HQO59" s="69"/>
      <c r="HQP59" s="69"/>
      <c r="HQQ59" s="69"/>
      <c r="HQR59" s="69"/>
      <c r="HQS59" s="69"/>
      <c r="HQT59" s="69"/>
      <c r="HQU59" s="69"/>
      <c r="HQV59" s="69"/>
      <c r="HQW59" s="69"/>
      <c r="HQX59" s="69"/>
      <c r="HQY59" s="69"/>
      <c r="HQZ59" s="69"/>
      <c r="HRA59" s="69"/>
      <c r="HRB59" s="69"/>
      <c r="HRC59" s="69"/>
      <c r="HRD59" s="69"/>
      <c r="HRE59" s="69"/>
      <c r="HRF59" s="69"/>
      <c r="HRG59" s="69"/>
      <c r="HRH59" s="69"/>
      <c r="HRI59" s="69"/>
      <c r="HRJ59" s="69"/>
      <c r="HRK59" s="69"/>
      <c r="HRL59" s="69"/>
      <c r="HRM59" s="69"/>
      <c r="HRN59" s="69"/>
      <c r="HRO59" s="69"/>
      <c r="HRP59" s="69"/>
      <c r="HRQ59" s="69"/>
      <c r="HRR59" s="69"/>
      <c r="HRS59" s="69"/>
      <c r="HRT59" s="69"/>
      <c r="HRU59" s="69"/>
      <c r="HRV59" s="69"/>
      <c r="HRW59" s="69"/>
      <c r="HRX59" s="69"/>
      <c r="HRY59" s="69"/>
      <c r="HRZ59" s="69"/>
      <c r="HSA59" s="69"/>
      <c r="HSB59" s="69"/>
      <c r="HSC59" s="69"/>
      <c r="HSD59" s="69"/>
      <c r="HSE59" s="69"/>
      <c r="HSF59" s="69"/>
      <c r="HSG59" s="69"/>
      <c r="HSH59" s="69"/>
      <c r="HSI59" s="69"/>
      <c r="HSJ59" s="69"/>
      <c r="HSK59" s="69"/>
      <c r="HSL59" s="69"/>
      <c r="HSM59" s="69"/>
      <c r="HSN59" s="69"/>
      <c r="HSO59" s="69"/>
      <c r="HSP59" s="69"/>
      <c r="HSQ59" s="69"/>
      <c r="HSR59" s="69"/>
      <c r="HSS59" s="69"/>
      <c r="HST59" s="69"/>
      <c r="HSU59" s="69"/>
      <c r="HSV59" s="69"/>
      <c r="HSW59" s="69"/>
      <c r="HSX59" s="69"/>
      <c r="HSY59" s="69"/>
      <c r="HSZ59" s="69"/>
      <c r="HTA59" s="69"/>
      <c r="HTB59" s="69"/>
      <c r="HTC59" s="69"/>
      <c r="HTD59" s="69"/>
      <c r="HTE59" s="69"/>
      <c r="HTF59" s="69"/>
      <c r="HTG59" s="69"/>
      <c r="HTH59" s="69"/>
      <c r="HTI59" s="69"/>
      <c r="HTJ59" s="69"/>
      <c r="HTK59" s="69"/>
      <c r="HTL59" s="69"/>
      <c r="HTM59" s="69"/>
      <c r="HTN59" s="69"/>
      <c r="HTO59" s="69"/>
      <c r="HTP59" s="69"/>
      <c r="HTQ59" s="69"/>
      <c r="HTR59" s="69"/>
      <c r="HTS59" s="69"/>
      <c r="HTT59" s="69"/>
      <c r="HTU59" s="69"/>
      <c r="HTV59" s="69"/>
      <c r="HTW59" s="69"/>
      <c r="HTX59" s="69"/>
      <c r="HTY59" s="69"/>
      <c r="HTZ59" s="69"/>
      <c r="HUA59" s="69"/>
      <c r="HUB59" s="69"/>
      <c r="HUC59" s="69"/>
      <c r="HUD59" s="69"/>
      <c r="HUE59" s="69"/>
      <c r="HUF59" s="69"/>
      <c r="HUG59" s="69"/>
      <c r="HUH59" s="69"/>
      <c r="HUI59" s="69"/>
      <c r="HUJ59" s="69"/>
      <c r="HUK59" s="69"/>
      <c r="HUL59" s="69"/>
      <c r="HUM59" s="69"/>
      <c r="HUN59" s="69"/>
      <c r="HUO59" s="69"/>
      <c r="HUP59" s="69"/>
      <c r="HUQ59" s="69"/>
      <c r="HUR59" s="69"/>
      <c r="HUS59" s="69"/>
      <c r="HUT59" s="69"/>
      <c r="HUU59" s="69"/>
      <c r="HUV59" s="69"/>
      <c r="HUW59" s="69"/>
      <c r="HUX59" s="69"/>
      <c r="HUY59" s="69"/>
      <c r="HUZ59" s="69"/>
      <c r="HVA59" s="69"/>
      <c r="HVB59" s="69"/>
      <c r="HVC59" s="69"/>
      <c r="HVD59" s="69"/>
      <c r="HVE59" s="69"/>
      <c r="HVF59" s="69"/>
      <c r="HVG59" s="69"/>
      <c r="HVH59" s="69"/>
      <c r="HVI59" s="69"/>
      <c r="HVJ59" s="69"/>
      <c r="HVK59" s="69"/>
      <c r="HVL59" s="69"/>
      <c r="HVM59" s="69"/>
      <c r="HVN59" s="69"/>
      <c r="HVO59" s="69"/>
      <c r="HVP59" s="69"/>
      <c r="HVQ59" s="69"/>
      <c r="HVR59" s="69"/>
      <c r="HVS59" s="69"/>
      <c r="HVT59" s="69"/>
      <c r="HVU59" s="69"/>
      <c r="HVV59" s="69"/>
      <c r="HVW59" s="69"/>
      <c r="HVX59" s="69"/>
      <c r="HVY59" s="69"/>
      <c r="HVZ59" s="69"/>
      <c r="HWA59" s="69"/>
      <c r="HWB59" s="69"/>
      <c r="HWC59" s="69"/>
      <c r="HWD59" s="69"/>
      <c r="HWE59" s="69"/>
      <c r="HWF59" s="69"/>
      <c r="HWG59" s="69"/>
      <c r="HWH59" s="69"/>
      <c r="HWI59" s="69"/>
      <c r="HWJ59" s="69"/>
      <c r="HWK59" s="69"/>
      <c r="HWL59" s="69"/>
      <c r="HWM59" s="69"/>
      <c r="HWN59" s="69"/>
      <c r="HWO59" s="69"/>
      <c r="HWP59" s="69"/>
      <c r="HWQ59" s="69"/>
      <c r="HWR59" s="69"/>
      <c r="HWS59" s="69"/>
      <c r="HWT59" s="69"/>
      <c r="HWU59" s="69"/>
      <c r="HWV59" s="69"/>
      <c r="HWW59" s="69"/>
      <c r="HWX59" s="69"/>
      <c r="HWY59" s="69"/>
      <c r="HWZ59" s="69"/>
      <c r="HXA59" s="69"/>
      <c r="HXB59" s="69"/>
      <c r="HXC59" s="69"/>
      <c r="HXD59" s="69"/>
      <c r="HXE59" s="69"/>
      <c r="HXF59" s="69"/>
      <c r="HXG59" s="69"/>
      <c r="HXH59" s="69"/>
      <c r="HXI59" s="69"/>
      <c r="HXJ59" s="69"/>
      <c r="HXK59" s="69"/>
      <c r="HXL59" s="69"/>
      <c r="HXM59" s="69"/>
      <c r="HXN59" s="69"/>
      <c r="HXO59" s="69"/>
      <c r="HXP59" s="69"/>
      <c r="HXQ59" s="69"/>
      <c r="HXR59" s="69"/>
      <c r="HXS59" s="69"/>
      <c r="HXT59" s="69"/>
      <c r="HXU59" s="69"/>
      <c r="HXV59" s="69"/>
      <c r="HXW59" s="69"/>
      <c r="HXX59" s="69"/>
      <c r="HXY59" s="69"/>
      <c r="HXZ59" s="69"/>
      <c r="HYA59" s="69"/>
      <c r="HYB59" s="69"/>
      <c r="HYC59" s="69"/>
      <c r="HYD59" s="69"/>
      <c r="HYE59" s="69"/>
      <c r="HYF59" s="69"/>
      <c r="HYG59" s="69"/>
      <c r="HYH59" s="69"/>
      <c r="HYI59" s="69"/>
      <c r="HYJ59" s="69"/>
      <c r="HYK59" s="69"/>
      <c r="HYL59" s="69"/>
      <c r="HYM59" s="69"/>
      <c r="HYN59" s="69"/>
      <c r="HYO59" s="69"/>
      <c r="HYP59" s="69"/>
      <c r="HYQ59" s="69"/>
      <c r="HYR59" s="69"/>
      <c r="HYS59" s="69"/>
      <c r="HYT59" s="69"/>
      <c r="HYU59" s="69"/>
      <c r="HYV59" s="69"/>
      <c r="HYW59" s="69"/>
      <c r="HYX59" s="69"/>
      <c r="HYY59" s="69"/>
      <c r="HYZ59" s="69"/>
      <c r="HZA59" s="69"/>
      <c r="HZB59" s="69"/>
      <c r="HZC59" s="69"/>
      <c r="HZD59" s="69"/>
      <c r="HZE59" s="69"/>
      <c r="HZF59" s="69"/>
      <c r="HZG59" s="69"/>
      <c r="HZH59" s="69"/>
      <c r="HZI59" s="69"/>
      <c r="HZJ59" s="69"/>
      <c r="HZK59" s="69"/>
      <c r="HZL59" s="69"/>
      <c r="HZM59" s="69"/>
      <c r="HZN59" s="69"/>
      <c r="HZO59" s="69"/>
      <c r="HZP59" s="69"/>
      <c r="HZQ59" s="69"/>
      <c r="HZR59" s="69"/>
      <c r="HZS59" s="69"/>
      <c r="HZT59" s="69"/>
      <c r="HZU59" s="69"/>
      <c r="HZV59" s="69"/>
      <c r="HZW59" s="69"/>
      <c r="HZX59" s="69"/>
      <c r="HZY59" s="69"/>
      <c r="HZZ59" s="69"/>
      <c r="IAA59" s="69"/>
      <c r="IAB59" s="69"/>
      <c r="IAC59" s="69"/>
      <c r="IAD59" s="69"/>
      <c r="IAE59" s="69"/>
      <c r="IAF59" s="69"/>
      <c r="IAG59" s="69"/>
      <c r="IAH59" s="69"/>
      <c r="IAI59" s="69"/>
      <c r="IAJ59" s="69"/>
      <c r="IAK59" s="69"/>
      <c r="IAL59" s="69"/>
      <c r="IAM59" s="69"/>
      <c r="IAN59" s="69"/>
      <c r="IAO59" s="69"/>
      <c r="IAP59" s="69"/>
      <c r="IAQ59" s="69"/>
      <c r="IAR59" s="69"/>
      <c r="IAS59" s="69"/>
      <c r="IAT59" s="69"/>
      <c r="IAU59" s="69"/>
      <c r="IAV59" s="69"/>
      <c r="IAW59" s="69"/>
      <c r="IAX59" s="69"/>
      <c r="IAY59" s="69"/>
      <c r="IAZ59" s="69"/>
      <c r="IBA59" s="69"/>
      <c r="IBB59" s="69"/>
      <c r="IBC59" s="69"/>
      <c r="IBD59" s="69"/>
      <c r="IBE59" s="69"/>
      <c r="IBF59" s="69"/>
      <c r="IBG59" s="69"/>
      <c r="IBH59" s="69"/>
      <c r="IBI59" s="69"/>
      <c r="IBJ59" s="69"/>
      <c r="IBK59" s="69"/>
      <c r="IBL59" s="69"/>
      <c r="IBM59" s="69"/>
      <c r="IBN59" s="69"/>
      <c r="IBO59" s="69"/>
      <c r="IBP59" s="69"/>
      <c r="IBQ59" s="69"/>
      <c r="IBR59" s="69"/>
      <c r="IBS59" s="69"/>
      <c r="IBT59" s="69"/>
      <c r="IBU59" s="69"/>
      <c r="IBV59" s="69"/>
      <c r="IBW59" s="69"/>
      <c r="IBX59" s="69"/>
      <c r="IBY59" s="69"/>
      <c r="IBZ59" s="69"/>
      <c r="ICA59" s="69"/>
      <c r="ICB59" s="69"/>
      <c r="ICC59" s="69"/>
      <c r="ICD59" s="69"/>
      <c r="ICE59" s="69"/>
      <c r="ICF59" s="69"/>
      <c r="ICG59" s="69"/>
      <c r="ICH59" s="69"/>
      <c r="ICI59" s="69"/>
      <c r="ICJ59" s="69"/>
      <c r="ICK59" s="69"/>
      <c r="ICL59" s="69"/>
      <c r="ICM59" s="69"/>
      <c r="ICN59" s="69"/>
      <c r="ICO59" s="69"/>
      <c r="ICP59" s="69"/>
      <c r="ICQ59" s="69"/>
      <c r="ICR59" s="69"/>
      <c r="ICS59" s="69"/>
      <c r="ICT59" s="69"/>
      <c r="ICU59" s="69"/>
      <c r="ICV59" s="69"/>
      <c r="ICW59" s="69"/>
      <c r="ICX59" s="69"/>
      <c r="ICY59" s="69"/>
      <c r="ICZ59" s="69"/>
      <c r="IDA59" s="69"/>
      <c r="IDB59" s="69"/>
      <c r="IDC59" s="69"/>
      <c r="IDD59" s="69"/>
      <c r="IDE59" s="69"/>
      <c r="IDF59" s="69"/>
      <c r="IDG59" s="69"/>
      <c r="IDH59" s="69"/>
      <c r="IDI59" s="69"/>
      <c r="IDJ59" s="69"/>
      <c r="IDK59" s="69"/>
      <c r="IDL59" s="69"/>
      <c r="IDM59" s="69"/>
      <c r="IDN59" s="69"/>
      <c r="IDO59" s="69"/>
      <c r="IDP59" s="69"/>
      <c r="IDQ59" s="69"/>
      <c r="IDR59" s="69"/>
      <c r="IDS59" s="69"/>
      <c r="IDT59" s="69"/>
      <c r="IDU59" s="69"/>
      <c r="IDV59" s="69"/>
      <c r="IDW59" s="69"/>
      <c r="IDX59" s="69"/>
      <c r="IDY59" s="69"/>
      <c r="IDZ59" s="69"/>
      <c r="IEA59" s="69"/>
      <c r="IEB59" s="69"/>
      <c r="IEC59" s="69"/>
      <c r="IED59" s="69"/>
      <c r="IEE59" s="69"/>
      <c r="IEF59" s="69"/>
      <c r="IEG59" s="69"/>
      <c r="IEH59" s="69"/>
      <c r="IEI59" s="69"/>
      <c r="IEJ59" s="69"/>
      <c r="IEK59" s="69"/>
      <c r="IEL59" s="69"/>
      <c r="IEM59" s="69"/>
      <c r="IEN59" s="69"/>
      <c r="IEO59" s="69"/>
      <c r="IEP59" s="69"/>
      <c r="IEQ59" s="69"/>
      <c r="IER59" s="69"/>
      <c r="IES59" s="69"/>
      <c r="IET59" s="69"/>
      <c r="IEU59" s="69"/>
      <c r="IEV59" s="69"/>
      <c r="IEW59" s="69"/>
      <c r="IEX59" s="69"/>
      <c r="IEY59" s="69"/>
      <c r="IEZ59" s="69"/>
      <c r="IFA59" s="69"/>
      <c r="IFB59" s="69"/>
      <c r="IFC59" s="69"/>
      <c r="IFD59" s="69"/>
      <c r="IFE59" s="69"/>
      <c r="IFF59" s="69"/>
      <c r="IFG59" s="69"/>
      <c r="IFH59" s="69"/>
      <c r="IFI59" s="69"/>
      <c r="IFJ59" s="69"/>
      <c r="IFK59" s="69"/>
      <c r="IFL59" s="69"/>
      <c r="IFM59" s="69"/>
      <c r="IFN59" s="69"/>
      <c r="IFO59" s="69"/>
      <c r="IFP59" s="69"/>
      <c r="IFQ59" s="69"/>
      <c r="IFR59" s="69"/>
      <c r="IFS59" s="69"/>
      <c r="IFT59" s="69"/>
      <c r="IFU59" s="69"/>
      <c r="IFV59" s="69"/>
      <c r="IFW59" s="69"/>
      <c r="IFX59" s="69"/>
      <c r="IFY59" s="69"/>
      <c r="IFZ59" s="69"/>
      <c r="IGA59" s="69"/>
      <c r="IGB59" s="69"/>
      <c r="IGC59" s="69"/>
      <c r="IGD59" s="69"/>
      <c r="IGE59" s="69"/>
      <c r="IGF59" s="69"/>
      <c r="IGG59" s="69"/>
      <c r="IGH59" s="69"/>
      <c r="IGI59" s="69"/>
      <c r="IGJ59" s="69"/>
      <c r="IGK59" s="69"/>
      <c r="IGL59" s="69"/>
      <c r="IGM59" s="69"/>
      <c r="IGN59" s="69"/>
      <c r="IGO59" s="69"/>
      <c r="IGP59" s="69"/>
      <c r="IGQ59" s="69"/>
      <c r="IGR59" s="69"/>
      <c r="IGS59" s="69"/>
      <c r="IGT59" s="69"/>
      <c r="IGU59" s="69"/>
      <c r="IGV59" s="69"/>
      <c r="IGW59" s="69"/>
      <c r="IGX59" s="69"/>
      <c r="IGY59" s="69"/>
      <c r="IGZ59" s="69"/>
      <c r="IHA59" s="69"/>
      <c r="IHB59" s="69"/>
      <c r="IHC59" s="69"/>
      <c r="IHD59" s="69"/>
      <c r="IHE59" s="69"/>
      <c r="IHF59" s="69"/>
      <c r="IHG59" s="69"/>
      <c r="IHH59" s="69"/>
      <c r="IHI59" s="69"/>
      <c r="IHJ59" s="69"/>
      <c r="IHK59" s="69"/>
      <c r="IHL59" s="69"/>
      <c r="IHM59" s="69"/>
      <c r="IHN59" s="69"/>
      <c r="IHO59" s="69"/>
      <c r="IHP59" s="69"/>
      <c r="IHQ59" s="69"/>
      <c r="IHR59" s="69"/>
      <c r="IHS59" s="69"/>
      <c r="IHT59" s="69"/>
      <c r="IHU59" s="69"/>
      <c r="IHV59" s="69"/>
      <c r="IHW59" s="69"/>
      <c r="IHX59" s="69"/>
      <c r="IHY59" s="69"/>
      <c r="IHZ59" s="69"/>
      <c r="IIA59" s="69"/>
      <c r="IIB59" s="69"/>
      <c r="IIC59" s="69"/>
      <c r="IID59" s="69"/>
      <c r="IIE59" s="69"/>
      <c r="IIF59" s="69"/>
      <c r="IIG59" s="69"/>
      <c r="IIH59" s="69"/>
      <c r="III59" s="69"/>
      <c r="IIJ59" s="69"/>
      <c r="IIK59" s="69"/>
      <c r="IIL59" s="69"/>
      <c r="IIM59" s="69"/>
      <c r="IIN59" s="69"/>
      <c r="IIO59" s="69"/>
      <c r="IIP59" s="69"/>
      <c r="IIQ59" s="69"/>
      <c r="IIR59" s="69"/>
      <c r="IIS59" s="69"/>
      <c r="IIT59" s="69"/>
      <c r="IIU59" s="69"/>
      <c r="IIV59" s="69"/>
      <c r="IIW59" s="69"/>
      <c r="IIX59" s="69"/>
      <c r="IIY59" s="69"/>
      <c r="IIZ59" s="69"/>
      <c r="IJA59" s="69"/>
      <c r="IJB59" s="69"/>
      <c r="IJC59" s="69"/>
      <c r="IJD59" s="69"/>
      <c r="IJE59" s="69"/>
      <c r="IJF59" s="69"/>
      <c r="IJG59" s="69"/>
      <c r="IJH59" s="69"/>
      <c r="IJI59" s="69"/>
      <c r="IJJ59" s="69"/>
      <c r="IJK59" s="69"/>
      <c r="IJL59" s="69"/>
      <c r="IJM59" s="69"/>
      <c r="IJN59" s="69"/>
      <c r="IJO59" s="69"/>
      <c r="IJP59" s="69"/>
      <c r="IJQ59" s="69"/>
      <c r="IJR59" s="69"/>
      <c r="IJS59" s="69"/>
      <c r="IJT59" s="69"/>
      <c r="IJU59" s="69"/>
      <c r="IJV59" s="69"/>
      <c r="IJW59" s="69"/>
      <c r="IJX59" s="69"/>
      <c r="IJY59" s="69"/>
      <c r="IJZ59" s="69"/>
      <c r="IKA59" s="69"/>
      <c r="IKB59" s="69"/>
      <c r="IKC59" s="69"/>
      <c r="IKD59" s="69"/>
      <c r="IKE59" s="69"/>
      <c r="IKF59" s="69"/>
      <c r="IKG59" s="69"/>
      <c r="IKH59" s="69"/>
      <c r="IKI59" s="69"/>
      <c r="IKJ59" s="69"/>
      <c r="IKK59" s="69"/>
      <c r="IKL59" s="69"/>
      <c r="IKM59" s="69"/>
      <c r="IKN59" s="69"/>
      <c r="IKO59" s="69"/>
      <c r="IKP59" s="69"/>
      <c r="IKQ59" s="69"/>
      <c r="IKR59" s="69"/>
      <c r="IKS59" s="69"/>
      <c r="IKT59" s="69"/>
      <c r="IKU59" s="69"/>
      <c r="IKV59" s="69"/>
      <c r="IKW59" s="69"/>
      <c r="IKX59" s="69"/>
      <c r="IKY59" s="69"/>
      <c r="IKZ59" s="69"/>
      <c r="ILA59" s="69"/>
      <c r="ILB59" s="69"/>
      <c r="ILC59" s="69"/>
      <c r="ILD59" s="69"/>
      <c r="ILE59" s="69"/>
      <c r="ILF59" s="69"/>
      <c r="ILG59" s="69"/>
      <c r="ILH59" s="69"/>
      <c r="ILI59" s="69"/>
      <c r="ILJ59" s="69"/>
      <c r="ILK59" s="69"/>
      <c r="ILL59" s="69"/>
      <c r="ILM59" s="69"/>
      <c r="ILN59" s="69"/>
      <c r="ILO59" s="69"/>
      <c r="ILP59" s="69"/>
      <c r="ILQ59" s="69"/>
      <c r="ILR59" s="69"/>
      <c r="ILS59" s="69"/>
      <c r="ILT59" s="69"/>
      <c r="ILU59" s="69"/>
      <c r="ILV59" s="69"/>
      <c r="ILW59" s="69"/>
      <c r="ILX59" s="69"/>
      <c r="ILY59" s="69"/>
      <c r="ILZ59" s="69"/>
      <c r="IMA59" s="69"/>
      <c r="IMB59" s="69"/>
      <c r="IMC59" s="69"/>
      <c r="IMD59" s="69"/>
      <c r="IME59" s="69"/>
      <c r="IMF59" s="69"/>
      <c r="IMG59" s="69"/>
      <c r="IMH59" s="69"/>
      <c r="IMI59" s="69"/>
      <c r="IMJ59" s="69"/>
      <c r="IMK59" s="69"/>
      <c r="IML59" s="69"/>
      <c r="IMM59" s="69"/>
      <c r="IMN59" s="69"/>
      <c r="IMO59" s="69"/>
      <c r="IMP59" s="69"/>
      <c r="IMQ59" s="69"/>
      <c r="IMR59" s="69"/>
      <c r="IMS59" s="69"/>
      <c r="IMT59" s="69"/>
      <c r="IMU59" s="69"/>
      <c r="IMV59" s="69"/>
      <c r="IMW59" s="69"/>
      <c r="IMX59" s="69"/>
      <c r="IMY59" s="69"/>
      <c r="IMZ59" s="69"/>
      <c r="INA59" s="69"/>
      <c r="INB59" s="69"/>
      <c r="INC59" s="69"/>
      <c r="IND59" s="69"/>
      <c r="INE59" s="69"/>
      <c r="INF59" s="69"/>
      <c r="ING59" s="69"/>
      <c r="INH59" s="69"/>
      <c r="INI59" s="69"/>
      <c r="INJ59" s="69"/>
      <c r="INK59" s="69"/>
      <c r="INL59" s="69"/>
      <c r="INM59" s="69"/>
      <c r="INN59" s="69"/>
      <c r="INO59" s="69"/>
      <c r="INP59" s="69"/>
      <c r="INQ59" s="69"/>
      <c r="INR59" s="69"/>
      <c r="INS59" s="69"/>
      <c r="INT59" s="69"/>
      <c r="INU59" s="69"/>
      <c r="INV59" s="69"/>
      <c r="INW59" s="69"/>
      <c r="INX59" s="69"/>
      <c r="INY59" s="69"/>
      <c r="INZ59" s="69"/>
      <c r="IOA59" s="69"/>
      <c r="IOB59" s="69"/>
      <c r="IOC59" s="69"/>
      <c r="IOD59" s="69"/>
      <c r="IOE59" s="69"/>
      <c r="IOF59" s="69"/>
      <c r="IOG59" s="69"/>
      <c r="IOH59" s="69"/>
      <c r="IOI59" s="69"/>
      <c r="IOJ59" s="69"/>
      <c r="IOK59" s="69"/>
      <c r="IOL59" s="69"/>
      <c r="IOM59" s="69"/>
      <c r="ION59" s="69"/>
      <c r="IOO59" s="69"/>
      <c r="IOP59" s="69"/>
      <c r="IOQ59" s="69"/>
      <c r="IOR59" s="69"/>
      <c r="IOS59" s="69"/>
      <c r="IOT59" s="69"/>
      <c r="IOU59" s="69"/>
      <c r="IOV59" s="69"/>
      <c r="IOW59" s="69"/>
      <c r="IOX59" s="69"/>
      <c r="IOY59" s="69"/>
      <c r="IOZ59" s="69"/>
      <c r="IPA59" s="69"/>
      <c r="IPB59" s="69"/>
      <c r="IPC59" s="69"/>
      <c r="IPD59" s="69"/>
      <c r="IPE59" s="69"/>
      <c r="IPF59" s="69"/>
      <c r="IPG59" s="69"/>
      <c r="IPH59" s="69"/>
      <c r="IPI59" s="69"/>
      <c r="IPJ59" s="69"/>
      <c r="IPK59" s="69"/>
      <c r="IPL59" s="69"/>
      <c r="IPM59" s="69"/>
      <c r="IPN59" s="69"/>
      <c r="IPO59" s="69"/>
      <c r="IPP59" s="69"/>
      <c r="IPQ59" s="69"/>
      <c r="IPR59" s="69"/>
      <c r="IPS59" s="69"/>
      <c r="IPT59" s="69"/>
      <c r="IPU59" s="69"/>
      <c r="IPV59" s="69"/>
      <c r="IPW59" s="69"/>
      <c r="IPX59" s="69"/>
      <c r="IPY59" s="69"/>
      <c r="IPZ59" s="69"/>
      <c r="IQA59" s="69"/>
      <c r="IQB59" s="69"/>
      <c r="IQC59" s="69"/>
      <c r="IQD59" s="69"/>
      <c r="IQE59" s="69"/>
      <c r="IQF59" s="69"/>
      <c r="IQG59" s="69"/>
      <c r="IQH59" s="69"/>
      <c r="IQI59" s="69"/>
      <c r="IQJ59" s="69"/>
      <c r="IQK59" s="69"/>
      <c r="IQL59" s="69"/>
      <c r="IQM59" s="69"/>
      <c r="IQN59" s="69"/>
      <c r="IQO59" s="69"/>
      <c r="IQP59" s="69"/>
      <c r="IQQ59" s="69"/>
      <c r="IQR59" s="69"/>
      <c r="IQS59" s="69"/>
      <c r="IQT59" s="69"/>
      <c r="IQU59" s="69"/>
      <c r="IQV59" s="69"/>
      <c r="IQW59" s="69"/>
      <c r="IQX59" s="69"/>
      <c r="IQY59" s="69"/>
      <c r="IQZ59" s="69"/>
      <c r="IRA59" s="69"/>
      <c r="IRB59" s="69"/>
      <c r="IRC59" s="69"/>
      <c r="IRD59" s="69"/>
      <c r="IRE59" s="69"/>
      <c r="IRF59" s="69"/>
      <c r="IRG59" s="69"/>
      <c r="IRH59" s="69"/>
      <c r="IRI59" s="69"/>
      <c r="IRJ59" s="69"/>
      <c r="IRK59" s="69"/>
      <c r="IRL59" s="69"/>
      <c r="IRM59" s="69"/>
      <c r="IRN59" s="69"/>
      <c r="IRO59" s="69"/>
      <c r="IRP59" s="69"/>
      <c r="IRQ59" s="69"/>
      <c r="IRR59" s="69"/>
      <c r="IRS59" s="69"/>
      <c r="IRT59" s="69"/>
      <c r="IRU59" s="69"/>
      <c r="IRV59" s="69"/>
      <c r="IRW59" s="69"/>
      <c r="IRX59" s="69"/>
      <c r="IRY59" s="69"/>
      <c r="IRZ59" s="69"/>
      <c r="ISA59" s="69"/>
      <c r="ISB59" s="69"/>
      <c r="ISC59" s="69"/>
      <c r="ISD59" s="69"/>
      <c r="ISE59" s="69"/>
      <c r="ISF59" s="69"/>
      <c r="ISG59" s="69"/>
      <c r="ISH59" s="69"/>
      <c r="ISI59" s="69"/>
      <c r="ISJ59" s="69"/>
      <c r="ISK59" s="69"/>
      <c r="ISL59" s="69"/>
      <c r="ISM59" s="69"/>
      <c r="ISN59" s="69"/>
      <c r="ISO59" s="69"/>
      <c r="ISP59" s="69"/>
      <c r="ISQ59" s="69"/>
      <c r="ISR59" s="69"/>
      <c r="ISS59" s="69"/>
      <c r="IST59" s="69"/>
      <c r="ISU59" s="69"/>
      <c r="ISV59" s="69"/>
      <c r="ISW59" s="69"/>
      <c r="ISX59" s="69"/>
      <c r="ISY59" s="69"/>
      <c r="ISZ59" s="69"/>
      <c r="ITA59" s="69"/>
      <c r="ITB59" s="69"/>
      <c r="ITC59" s="69"/>
      <c r="ITD59" s="69"/>
      <c r="ITE59" s="69"/>
      <c r="ITF59" s="69"/>
      <c r="ITG59" s="69"/>
      <c r="ITH59" s="69"/>
      <c r="ITI59" s="69"/>
      <c r="ITJ59" s="69"/>
      <c r="ITK59" s="69"/>
      <c r="ITL59" s="69"/>
      <c r="ITM59" s="69"/>
      <c r="ITN59" s="69"/>
      <c r="ITO59" s="69"/>
      <c r="ITP59" s="69"/>
      <c r="ITQ59" s="69"/>
      <c r="ITR59" s="69"/>
      <c r="ITS59" s="69"/>
      <c r="ITT59" s="69"/>
      <c r="ITU59" s="69"/>
      <c r="ITV59" s="69"/>
      <c r="ITW59" s="69"/>
      <c r="ITX59" s="69"/>
      <c r="ITY59" s="69"/>
      <c r="ITZ59" s="69"/>
      <c r="IUA59" s="69"/>
      <c r="IUB59" s="69"/>
      <c r="IUC59" s="69"/>
      <c r="IUD59" s="69"/>
      <c r="IUE59" s="69"/>
      <c r="IUF59" s="69"/>
      <c r="IUG59" s="69"/>
      <c r="IUH59" s="69"/>
      <c r="IUI59" s="69"/>
      <c r="IUJ59" s="69"/>
      <c r="IUK59" s="69"/>
      <c r="IUL59" s="69"/>
      <c r="IUM59" s="69"/>
      <c r="IUN59" s="69"/>
      <c r="IUO59" s="69"/>
      <c r="IUP59" s="69"/>
      <c r="IUQ59" s="69"/>
      <c r="IUR59" s="69"/>
      <c r="IUS59" s="69"/>
      <c r="IUT59" s="69"/>
      <c r="IUU59" s="69"/>
      <c r="IUV59" s="69"/>
      <c r="IUW59" s="69"/>
      <c r="IUX59" s="69"/>
      <c r="IUY59" s="69"/>
      <c r="IUZ59" s="69"/>
      <c r="IVA59" s="69"/>
      <c r="IVB59" s="69"/>
      <c r="IVC59" s="69"/>
      <c r="IVD59" s="69"/>
      <c r="IVE59" s="69"/>
      <c r="IVF59" s="69"/>
      <c r="IVG59" s="69"/>
      <c r="IVH59" s="69"/>
      <c r="IVI59" s="69"/>
      <c r="IVJ59" s="69"/>
      <c r="IVK59" s="69"/>
      <c r="IVL59" s="69"/>
      <c r="IVM59" s="69"/>
      <c r="IVN59" s="69"/>
      <c r="IVO59" s="69"/>
      <c r="IVP59" s="69"/>
      <c r="IVQ59" s="69"/>
      <c r="IVR59" s="69"/>
      <c r="IVS59" s="69"/>
      <c r="IVT59" s="69"/>
      <c r="IVU59" s="69"/>
      <c r="IVV59" s="69"/>
      <c r="IVW59" s="69"/>
      <c r="IVX59" s="69"/>
      <c r="IVY59" s="69"/>
      <c r="IVZ59" s="69"/>
      <c r="IWA59" s="69"/>
      <c r="IWB59" s="69"/>
      <c r="IWC59" s="69"/>
      <c r="IWD59" s="69"/>
      <c r="IWE59" s="69"/>
      <c r="IWF59" s="69"/>
      <c r="IWG59" s="69"/>
      <c r="IWH59" s="69"/>
      <c r="IWI59" s="69"/>
      <c r="IWJ59" s="69"/>
      <c r="IWK59" s="69"/>
      <c r="IWL59" s="69"/>
      <c r="IWM59" s="69"/>
      <c r="IWN59" s="69"/>
      <c r="IWO59" s="69"/>
      <c r="IWP59" s="69"/>
      <c r="IWQ59" s="69"/>
      <c r="IWR59" s="69"/>
      <c r="IWS59" s="69"/>
      <c r="IWT59" s="69"/>
      <c r="IWU59" s="69"/>
      <c r="IWV59" s="69"/>
      <c r="IWW59" s="69"/>
      <c r="IWX59" s="69"/>
      <c r="IWY59" s="69"/>
      <c r="IWZ59" s="69"/>
      <c r="IXA59" s="69"/>
      <c r="IXB59" s="69"/>
      <c r="IXC59" s="69"/>
      <c r="IXD59" s="69"/>
      <c r="IXE59" s="69"/>
      <c r="IXF59" s="69"/>
      <c r="IXG59" s="69"/>
      <c r="IXH59" s="69"/>
      <c r="IXI59" s="69"/>
      <c r="IXJ59" s="69"/>
      <c r="IXK59" s="69"/>
      <c r="IXL59" s="69"/>
      <c r="IXM59" s="69"/>
      <c r="IXN59" s="69"/>
      <c r="IXO59" s="69"/>
      <c r="IXP59" s="69"/>
      <c r="IXQ59" s="69"/>
      <c r="IXR59" s="69"/>
      <c r="IXS59" s="69"/>
      <c r="IXT59" s="69"/>
      <c r="IXU59" s="69"/>
      <c r="IXV59" s="69"/>
      <c r="IXW59" s="69"/>
      <c r="IXX59" s="69"/>
      <c r="IXY59" s="69"/>
      <c r="IXZ59" s="69"/>
      <c r="IYA59" s="69"/>
      <c r="IYB59" s="69"/>
      <c r="IYC59" s="69"/>
      <c r="IYD59" s="69"/>
      <c r="IYE59" s="69"/>
      <c r="IYF59" s="69"/>
      <c r="IYG59" s="69"/>
      <c r="IYH59" s="69"/>
      <c r="IYI59" s="69"/>
      <c r="IYJ59" s="69"/>
      <c r="IYK59" s="69"/>
      <c r="IYL59" s="69"/>
      <c r="IYM59" s="69"/>
      <c r="IYN59" s="69"/>
      <c r="IYO59" s="69"/>
      <c r="IYP59" s="69"/>
      <c r="IYQ59" s="69"/>
      <c r="IYR59" s="69"/>
      <c r="IYS59" s="69"/>
      <c r="IYT59" s="69"/>
      <c r="IYU59" s="69"/>
      <c r="IYV59" s="69"/>
      <c r="IYW59" s="69"/>
      <c r="IYX59" s="69"/>
      <c r="IYY59" s="69"/>
      <c r="IYZ59" s="69"/>
      <c r="IZA59" s="69"/>
      <c r="IZB59" s="69"/>
      <c r="IZC59" s="69"/>
      <c r="IZD59" s="69"/>
      <c r="IZE59" s="69"/>
      <c r="IZF59" s="69"/>
      <c r="IZG59" s="69"/>
      <c r="IZH59" s="69"/>
      <c r="IZI59" s="69"/>
      <c r="IZJ59" s="69"/>
      <c r="IZK59" s="69"/>
      <c r="IZL59" s="69"/>
      <c r="IZM59" s="69"/>
      <c r="IZN59" s="69"/>
      <c r="IZO59" s="69"/>
      <c r="IZP59" s="69"/>
      <c r="IZQ59" s="69"/>
      <c r="IZR59" s="69"/>
      <c r="IZS59" s="69"/>
      <c r="IZT59" s="69"/>
      <c r="IZU59" s="69"/>
      <c r="IZV59" s="69"/>
      <c r="IZW59" s="69"/>
      <c r="IZX59" s="69"/>
      <c r="IZY59" s="69"/>
      <c r="IZZ59" s="69"/>
      <c r="JAA59" s="69"/>
      <c r="JAB59" s="69"/>
      <c r="JAC59" s="69"/>
      <c r="JAD59" s="69"/>
      <c r="JAE59" s="69"/>
      <c r="JAF59" s="69"/>
      <c r="JAG59" s="69"/>
      <c r="JAH59" s="69"/>
      <c r="JAI59" s="69"/>
      <c r="JAJ59" s="69"/>
      <c r="JAK59" s="69"/>
      <c r="JAL59" s="69"/>
      <c r="JAM59" s="69"/>
      <c r="JAN59" s="69"/>
      <c r="JAO59" s="69"/>
      <c r="JAP59" s="69"/>
      <c r="JAQ59" s="69"/>
      <c r="JAR59" s="69"/>
      <c r="JAS59" s="69"/>
      <c r="JAT59" s="69"/>
      <c r="JAU59" s="69"/>
      <c r="JAV59" s="69"/>
      <c r="JAW59" s="69"/>
      <c r="JAX59" s="69"/>
      <c r="JAY59" s="69"/>
      <c r="JAZ59" s="69"/>
      <c r="JBA59" s="69"/>
      <c r="JBB59" s="69"/>
      <c r="JBC59" s="69"/>
      <c r="JBD59" s="69"/>
      <c r="JBE59" s="69"/>
      <c r="JBF59" s="69"/>
      <c r="JBG59" s="69"/>
      <c r="JBH59" s="69"/>
      <c r="JBI59" s="69"/>
      <c r="JBJ59" s="69"/>
      <c r="JBK59" s="69"/>
      <c r="JBL59" s="69"/>
      <c r="JBM59" s="69"/>
      <c r="JBN59" s="69"/>
      <c r="JBO59" s="69"/>
      <c r="JBP59" s="69"/>
      <c r="JBQ59" s="69"/>
      <c r="JBR59" s="69"/>
      <c r="JBS59" s="69"/>
      <c r="JBT59" s="69"/>
      <c r="JBU59" s="69"/>
      <c r="JBV59" s="69"/>
      <c r="JBW59" s="69"/>
      <c r="JBX59" s="69"/>
      <c r="JBY59" s="69"/>
      <c r="JBZ59" s="69"/>
      <c r="JCA59" s="69"/>
      <c r="JCB59" s="69"/>
      <c r="JCC59" s="69"/>
      <c r="JCD59" s="69"/>
      <c r="JCE59" s="69"/>
      <c r="JCF59" s="69"/>
      <c r="JCG59" s="69"/>
      <c r="JCH59" s="69"/>
      <c r="JCI59" s="69"/>
      <c r="JCJ59" s="69"/>
      <c r="JCK59" s="69"/>
      <c r="JCL59" s="69"/>
      <c r="JCM59" s="69"/>
      <c r="JCN59" s="69"/>
      <c r="JCO59" s="69"/>
      <c r="JCP59" s="69"/>
      <c r="JCQ59" s="69"/>
      <c r="JCR59" s="69"/>
      <c r="JCS59" s="69"/>
      <c r="JCT59" s="69"/>
      <c r="JCU59" s="69"/>
      <c r="JCV59" s="69"/>
      <c r="JCW59" s="69"/>
      <c r="JCX59" s="69"/>
      <c r="JCY59" s="69"/>
      <c r="JCZ59" s="69"/>
      <c r="JDA59" s="69"/>
      <c r="JDB59" s="69"/>
      <c r="JDC59" s="69"/>
      <c r="JDD59" s="69"/>
      <c r="JDE59" s="69"/>
      <c r="JDF59" s="69"/>
      <c r="JDG59" s="69"/>
      <c r="JDH59" s="69"/>
      <c r="JDI59" s="69"/>
      <c r="JDJ59" s="69"/>
      <c r="JDK59" s="69"/>
      <c r="JDL59" s="69"/>
      <c r="JDM59" s="69"/>
      <c r="JDN59" s="69"/>
      <c r="JDO59" s="69"/>
      <c r="JDP59" s="69"/>
      <c r="JDQ59" s="69"/>
      <c r="JDR59" s="69"/>
      <c r="JDS59" s="69"/>
      <c r="JDT59" s="69"/>
      <c r="JDU59" s="69"/>
      <c r="JDV59" s="69"/>
      <c r="JDW59" s="69"/>
      <c r="JDX59" s="69"/>
      <c r="JDY59" s="69"/>
      <c r="JDZ59" s="69"/>
      <c r="JEA59" s="69"/>
      <c r="JEB59" s="69"/>
      <c r="JEC59" s="69"/>
      <c r="JED59" s="69"/>
      <c r="JEE59" s="69"/>
      <c r="JEF59" s="69"/>
      <c r="JEG59" s="69"/>
      <c r="JEH59" s="69"/>
      <c r="JEI59" s="69"/>
      <c r="JEJ59" s="69"/>
      <c r="JEK59" s="69"/>
      <c r="JEL59" s="69"/>
      <c r="JEM59" s="69"/>
      <c r="JEN59" s="69"/>
      <c r="JEO59" s="69"/>
      <c r="JEP59" s="69"/>
      <c r="JEQ59" s="69"/>
      <c r="JER59" s="69"/>
      <c r="JES59" s="69"/>
      <c r="JET59" s="69"/>
      <c r="JEU59" s="69"/>
      <c r="JEV59" s="69"/>
      <c r="JEW59" s="69"/>
      <c r="JEX59" s="69"/>
      <c r="JEY59" s="69"/>
      <c r="JEZ59" s="69"/>
      <c r="JFA59" s="69"/>
      <c r="JFB59" s="69"/>
      <c r="JFC59" s="69"/>
      <c r="JFD59" s="69"/>
      <c r="JFE59" s="69"/>
      <c r="JFF59" s="69"/>
      <c r="JFG59" s="69"/>
      <c r="JFH59" s="69"/>
      <c r="JFI59" s="69"/>
      <c r="JFJ59" s="69"/>
      <c r="JFK59" s="69"/>
      <c r="JFL59" s="69"/>
      <c r="JFM59" s="69"/>
      <c r="JFN59" s="69"/>
      <c r="JFO59" s="69"/>
      <c r="JFP59" s="69"/>
      <c r="JFQ59" s="69"/>
      <c r="JFR59" s="69"/>
      <c r="JFS59" s="69"/>
      <c r="JFT59" s="69"/>
      <c r="JFU59" s="69"/>
      <c r="JFV59" s="69"/>
      <c r="JFW59" s="69"/>
      <c r="JFX59" s="69"/>
      <c r="JFY59" s="69"/>
      <c r="JFZ59" s="69"/>
      <c r="JGA59" s="69"/>
      <c r="JGB59" s="69"/>
      <c r="JGC59" s="69"/>
      <c r="JGD59" s="69"/>
      <c r="JGE59" s="69"/>
      <c r="JGF59" s="69"/>
      <c r="JGG59" s="69"/>
      <c r="JGH59" s="69"/>
      <c r="JGI59" s="69"/>
      <c r="JGJ59" s="69"/>
      <c r="JGK59" s="69"/>
      <c r="JGL59" s="69"/>
      <c r="JGM59" s="69"/>
      <c r="JGN59" s="69"/>
      <c r="JGO59" s="69"/>
      <c r="JGP59" s="69"/>
      <c r="JGQ59" s="69"/>
      <c r="JGR59" s="69"/>
      <c r="JGS59" s="69"/>
      <c r="JGT59" s="69"/>
      <c r="JGU59" s="69"/>
      <c r="JGV59" s="69"/>
      <c r="JGW59" s="69"/>
      <c r="JGX59" s="69"/>
      <c r="JGY59" s="69"/>
      <c r="JGZ59" s="69"/>
      <c r="JHA59" s="69"/>
      <c r="JHB59" s="69"/>
      <c r="JHC59" s="69"/>
      <c r="JHD59" s="69"/>
      <c r="JHE59" s="69"/>
      <c r="JHF59" s="69"/>
      <c r="JHG59" s="69"/>
      <c r="JHH59" s="69"/>
      <c r="JHI59" s="69"/>
      <c r="JHJ59" s="69"/>
      <c r="JHK59" s="69"/>
      <c r="JHL59" s="69"/>
      <c r="JHM59" s="69"/>
      <c r="JHN59" s="69"/>
      <c r="JHO59" s="69"/>
      <c r="JHP59" s="69"/>
      <c r="JHQ59" s="69"/>
      <c r="JHR59" s="69"/>
      <c r="JHS59" s="69"/>
      <c r="JHT59" s="69"/>
      <c r="JHU59" s="69"/>
      <c r="JHV59" s="69"/>
      <c r="JHW59" s="69"/>
      <c r="JHX59" s="69"/>
      <c r="JHY59" s="69"/>
      <c r="JHZ59" s="69"/>
      <c r="JIA59" s="69"/>
      <c r="JIB59" s="69"/>
      <c r="JIC59" s="69"/>
      <c r="JID59" s="69"/>
      <c r="JIE59" s="69"/>
      <c r="JIF59" s="69"/>
      <c r="JIG59" s="69"/>
      <c r="JIH59" s="69"/>
      <c r="JII59" s="69"/>
      <c r="JIJ59" s="69"/>
      <c r="JIK59" s="69"/>
      <c r="JIL59" s="69"/>
      <c r="JIM59" s="69"/>
      <c r="JIN59" s="69"/>
      <c r="JIO59" s="69"/>
      <c r="JIP59" s="69"/>
      <c r="JIQ59" s="69"/>
      <c r="JIR59" s="69"/>
      <c r="JIS59" s="69"/>
      <c r="JIT59" s="69"/>
      <c r="JIU59" s="69"/>
      <c r="JIV59" s="69"/>
      <c r="JIW59" s="69"/>
      <c r="JIX59" s="69"/>
      <c r="JIY59" s="69"/>
      <c r="JIZ59" s="69"/>
      <c r="JJA59" s="69"/>
      <c r="JJB59" s="69"/>
      <c r="JJC59" s="69"/>
      <c r="JJD59" s="69"/>
      <c r="JJE59" s="69"/>
      <c r="JJF59" s="69"/>
      <c r="JJG59" s="69"/>
      <c r="JJH59" s="69"/>
      <c r="JJI59" s="69"/>
      <c r="JJJ59" s="69"/>
      <c r="JJK59" s="69"/>
      <c r="JJL59" s="69"/>
      <c r="JJM59" s="69"/>
      <c r="JJN59" s="69"/>
      <c r="JJO59" s="69"/>
      <c r="JJP59" s="69"/>
      <c r="JJQ59" s="69"/>
      <c r="JJR59" s="69"/>
      <c r="JJS59" s="69"/>
      <c r="JJT59" s="69"/>
      <c r="JJU59" s="69"/>
      <c r="JJV59" s="69"/>
      <c r="JJW59" s="69"/>
      <c r="JJX59" s="69"/>
      <c r="JJY59" s="69"/>
      <c r="JJZ59" s="69"/>
      <c r="JKA59" s="69"/>
      <c r="JKB59" s="69"/>
      <c r="JKC59" s="69"/>
      <c r="JKD59" s="69"/>
      <c r="JKE59" s="69"/>
      <c r="JKF59" s="69"/>
      <c r="JKG59" s="69"/>
      <c r="JKH59" s="69"/>
      <c r="JKI59" s="69"/>
      <c r="JKJ59" s="69"/>
      <c r="JKK59" s="69"/>
      <c r="JKL59" s="69"/>
      <c r="JKM59" s="69"/>
      <c r="JKN59" s="69"/>
      <c r="JKO59" s="69"/>
      <c r="JKP59" s="69"/>
      <c r="JKQ59" s="69"/>
      <c r="JKR59" s="69"/>
      <c r="JKS59" s="69"/>
      <c r="JKT59" s="69"/>
      <c r="JKU59" s="69"/>
      <c r="JKV59" s="69"/>
      <c r="JKW59" s="69"/>
      <c r="JKX59" s="69"/>
      <c r="JKY59" s="69"/>
      <c r="JKZ59" s="69"/>
      <c r="JLA59" s="69"/>
      <c r="JLB59" s="69"/>
      <c r="JLC59" s="69"/>
      <c r="JLD59" s="69"/>
      <c r="JLE59" s="69"/>
      <c r="JLF59" s="69"/>
      <c r="JLG59" s="69"/>
      <c r="JLH59" s="69"/>
      <c r="JLI59" s="69"/>
      <c r="JLJ59" s="69"/>
      <c r="JLK59" s="69"/>
      <c r="JLL59" s="69"/>
      <c r="JLM59" s="69"/>
      <c r="JLN59" s="69"/>
      <c r="JLO59" s="69"/>
      <c r="JLP59" s="69"/>
      <c r="JLQ59" s="69"/>
      <c r="JLR59" s="69"/>
      <c r="JLS59" s="69"/>
      <c r="JLT59" s="69"/>
      <c r="JLU59" s="69"/>
      <c r="JLV59" s="69"/>
      <c r="JLW59" s="69"/>
      <c r="JLX59" s="69"/>
      <c r="JLY59" s="69"/>
      <c r="JLZ59" s="69"/>
      <c r="JMA59" s="69"/>
      <c r="JMB59" s="69"/>
      <c r="JMC59" s="69"/>
      <c r="JMD59" s="69"/>
      <c r="JME59" s="69"/>
      <c r="JMF59" s="69"/>
      <c r="JMG59" s="69"/>
      <c r="JMH59" s="69"/>
      <c r="JMI59" s="69"/>
      <c r="JMJ59" s="69"/>
      <c r="JMK59" s="69"/>
      <c r="JML59" s="69"/>
      <c r="JMM59" s="69"/>
      <c r="JMN59" s="69"/>
      <c r="JMO59" s="69"/>
      <c r="JMP59" s="69"/>
      <c r="JMQ59" s="69"/>
      <c r="JMR59" s="69"/>
      <c r="JMS59" s="69"/>
      <c r="JMT59" s="69"/>
      <c r="JMU59" s="69"/>
      <c r="JMV59" s="69"/>
      <c r="JMW59" s="69"/>
      <c r="JMX59" s="69"/>
      <c r="JMY59" s="69"/>
      <c r="JMZ59" s="69"/>
      <c r="JNA59" s="69"/>
      <c r="JNB59" s="69"/>
      <c r="JNC59" s="69"/>
      <c r="JND59" s="69"/>
      <c r="JNE59" s="69"/>
      <c r="JNF59" s="69"/>
      <c r="JNG59" s="69"/>
      <c r="JNH59" s="69"/>
      <c r="JNI59" s="69"/>
      <c r="JNJ59" s="69"/>
      <c r="JNK59" s="69"/>
      <c r="JNL59" s="69"/>
      <c r="JNM59" s="69"/>
      <c r="JNN59" s="69"/>
      <c r="JNO59" s="69"/>
      <c r="JNP59" s="69"/>
      <c r="JNQ59" s="69"/>
      <c r="JNR59" s="69"/>
      <c r="JNS59" s="69"/>
      <c r="JNT59" s="69"/>
      <c r="JNU59" s="69"/>
      <c r="JNV59" s="69"/>
      <c r="JNW59" s="69"/>
      <c r="JNX59" s="69"/>
      <c r="JNY59" s="69"/>
      <c r="JNZ59" s="69"/>
      <c r="JOA59" s="69"/>
      <c r="JOB59" s="69"/>
      <c r="JOC59" s="69"/>
      <c r="JOD59" s="69"/>
      <c r="JOE59" s="69"/>
      <c r="JOF59" s="69"/>
      <c r="JOG59" s="69"/>
      <c r="JOH59" s="69"/>
      <c r="JOI59" s="69"/>
      <c r="JOJ59" s="69"/>
      <c r="JOK59" s="69"/>
      <c r="JOL59" s="69"/>
      <c r="JOM59" s="69"/>
      <c r="JON59" s="69"/>
      <c r="JOO59" s="69"/>
      <c r="JOP59" s="69"/>
      <c r="JOQ59" s="69"/>
      <c r="JOR59" s="69"/>
      <c r="JOS59" s="69"/>
      <c r="JOT59" s="69"/>
      <c r="JOU59" s="69"/>
      <c r="JOV59" s="69"/>
      <c r="JOW59" s="69"/>
      <c r="JOX59" s="69"/>
      <c r="JOY59" s="69"/>
      <c r="JOZ59" s="69"/>
      <c r="JPA59" s="69"/>
      <c r="JPB59" s="69"/>
      <c r="JPC59" s="69"/>
      <c r="JPD59" s="69"/>
      <c r="JPE59" s="69"/>
      <c r="JPF59" s="69"/>
      <c r="JPG59" s="69"/>
      <c r="JPH59" s="69"/>
      <c r="JPI59" s="69"/>
      <c r="JPJ59" s="69"/>
      <c r="JPK59" s="69"/>
      <c r="JPL59" s="69"/>
      <c r="JPM59" s="69"/>
      <c r="JPN59" s="69"/>
      <c r="JPO59" s="69"/>
      <c r="JPP59" s="69"/>
      <c r="JPQ59" s="69"/>
      <c r="JPR59" s="69"/>
      <c r="JPS59" s="69"/>
      <c r="JPT59" s="69"/>
      <c r="JPU59" s="69"/>
      <c r="JPV59" s="69"/>
      <c r="JPW59" s="69"/>
      <c r="JPX59" s="69"/>
      <c r="JPY59" s="69"/>
      <c r="JPZ59" s="69"/>
      <c r="JQA59" s="69"/>
      <c r="JQB59" s="69"/>
      <c r="JQC59" s="69"/>
      <c r="JQD59" s="69"/>
      <c r="JQE59" s="69"/>
      <c r="JQF59" s="69"/>
      <c r="JQG59" s="69"/>
      <c r="JQH59" s="69"/>
      <c r="JQI59" s="69"/>
      <c r="JQJ59" s="69"/>
      <c r="JQK59" s="69"/>
      <c r="JQL59" s="69"/>
      <c r="JQM59" s="69"/>
      <c r="JQN59" s="69"/>
      <c r="JQO59" s="69"/>
      <c r="JQP59" s="69"/>
      <c r="JQQ59" s="69"/>
      <c r="JQR59" s="69"/>
      <c r="JQS59" s="69"/>
      <c r="JQT59" s="69"/>
      <c r="JQU59" s="69"/>
      <c r="JQV59" s="69"/>
      <c r="JQW59" s="69"/>
      <c r="JQX59" s="69"/>
      <c r="JQY59" s="69"/>
      <c r="JQZ59" s="69"/>
      <c r="JRA59" s="69"/>
      <c r="JRB59" s="69"/>
      <c r="JRC59" s="69"/>
      <c r="JRD59" s="69"/>
      <c r="JRE59" s="69"/>
      <c r="JRF59" s="69"/>
      <c r="JRG59" s="69"/>
      <c r="JRH59" s="69"/>
      <c r="JRI59" s="69"/>
      <c r="JRJ59" s="69"/>
      <c r="JRK59" s="69"/>
      <c r="JRL59" s="69"/>
      <c r="JRM59" s="69"/>
      <c r="JRN59" s="69"/>
      <c r="JRO59" s="69"/>
      <c r="JRP59" s="69"/>
      <c r="JRQ59" s="69"/>
      <c r="JRR59" s="69"/>
      <c r="JRS59" s="69"/>
      <c r="JRT59" s="69"/>
      <c r="JRU59" s="69"/>
      <c r="JRV59" s="69"/>
      <c r="JRW59" s="69"/>
      <c r="JRX59" s="69"/>
      <c r="JRY59" s="69"/>
      <c r="JRZ59" s="69"/>
      <c r="JSA59" s="69"/>
      <c r="JSB59" s="69"/>
      <c r="JSC59" s="69"/>
      <c r="JSD59" s="69"/>
      <c r="JSE59" s="69"/>
      <c r="JSF59" s="69"/>
      <c r="JSG59" s="69"/>
      <c r="JSH59" s="69"/>
      <c r="JSI59" s="69"/>
      <c r="JSJ59" s="69"/>
      <c r="JSK59" s="69"/>
      <c r="JSL59" s="69"/>
      <c r="JSM59" s="69"/>
      <c r="JSN59" s="69"/>
      <c r="JSO59" s="69"/>
      <c r="JSP59" s="69"/>
      <c r="JSQ59" s="69"/>
      <c r="JSR59" s="69"/>
      <c r="JSS59" s="69"/>
      <c r="JST59" s="69"/>
      <c r="JSU59" s="69"/>
      <c r="JSV59" s="69"/>
      <c r="JSW59" s="69"/>
      <c r="JSX59" s="69"/>
      <c r="JSY59" s="69"/>
      <c r="JSZ59" s="69"/>
      <c r="JTA59" s="69"/>
      <c r="JTB59" s="69"/>
      <c r="JTC59" s="69"/>
      <c r="JTD59" s="69"/>
      <c r="JTE59" s="69"/>
      <c r="JTF59" s="69"/>
      <c r="JTG59" s="69"/>
      <c r="JTH59" s="69"/>
      <c r="JTI59" s="69"/>
      <c r="JTJ59" s="69"/>
      <c r="JTK59" s="69"/>
      <c r="JTL59" s="69"/>
      <c r="JTM59" s="69"/>
      <c r="JTN59" s="69"/>
      <c r="JTO59" s="69"/>
      <c r="JTP59" s="69"/>
      <c r="JTQ59" s="69"/>
      <c r="JTR59" s="69"/>
      <c r="JTS59" s="69"/>
      <c r="JTT59" s="69"/>
      <c r="JTU59" s="69"/>
      <c r="JTV59" s="69"/>
      <c r="JTW59" s="69"/>
      <c r="JTX59" s="69"/>
      <c r="JTY59" s="69"/>
      <c r="JTZ59" s="69"/>
      <c r="JUA59" s="69"/>
      <c r="JUB59" s="69"/>
      <c r="JUC59" s="69"/>
      <c r="JUD59" s="69"/>
      <c r="JUE59" s="69"/>
      <c r="JUF59" s="69"/>
      <c r="JUG59" s="69"/>
      <c r="JUH59" s="69"/>
      <c r="JUI59" s="69"/>
      <c r="JUJ59" s="69"/>
      <c r="JUK59" s="69"/>
      <c r="JUL59" s="69"/>
      <c r="JUM59" s="69"/>
      <c r="JUN59" s="69"/>
      <c r="JUO59" s="69"/>
      <c r="JUP59" s="69"/>
      <c r="JUQ59" s="69"/>
      <c r="JUR59" s="69"/>
      <c r="JUS59" s="69"/>
      <c r="JUT59" s="69"/>
      <c r="JUU59" s="69"/>
      <c r="JUV59" s="69"/>
      <c r="JUW59" s="69"/>
      <c r="JUX59" s="69"/>
      <c r="JUY59" s="69"/>
      <c r="JUZ59" s="69"/>
      <c r="JVA59" s="69"/>
      <c r="JVB59" s="69"/>
      <c r="JVC59" s="69"/>
      <c r="JVD59" s="69"/>
      <c r="JVE59" s="69"/>
      <c r="JVF59" s="69"/>
      <c r="JVG59" s="69"/>
      <c r="JVH59" s="69"/>
      <c r="JVI59" s="69"/>
      <c r="JVJ59" s="69"/>
      <c r="JVK59" s="69"/>
      <c r="JVL59" s="69"/>
      <c r="JVM59" s="69"/>
      <c r="JVN59" s="69"/>
      <c r="JVO59" s="69"/>
      <c r="JVP59" s="69"/>
      <c r="JVQ59" s="69"/>
      <c r="JVR59" s="69"/>
      <c r="JVS59" s="69"/>
      <c r="JVT59" s="69"/>
      <c r="JVU59" s="69"/>
      <c r="JVV59" s="69"/>
      <c r="JVW59" s="69"/>
      <c r="JVX59" s="69"/>
      <c r="JVY59" s="69"/>
      <c r="JVZ59" s="69"/>
      <c r="JWA59" s="69"/>
      <c r="JWB59" s="69"/>
      <c r="JWC59" s="69"/>
      <c r="JWD59" s="69"/>
      <c r="JWE59" s="69"/>
      <c r="JWF59" s="69"/>
      <c r="JWG59" s="69"/>
      <c r="JWH59" s="69"/>
      <c r="JWI59" s="69"/>
      <c r="JWJ59" s="69"/>
      <c r="JWK59" s="69"/>
      <c r="JWL59" s="69"/>
      <c r="JWM59" s="69"/>
      <c r="JWN59" s="69"/>
      <c r="JWO59" s="69"/>
      <c r="JWP59" s="69"/>
      <c r="JWQ59" s="69"/>
      <c r="JWR59" s="69"/>
      <c r="JWS59" s="69"/>
      <c r="JWT59" s="69"/>
      <c r="JWU59" s="69"/>
      <c r="JWV59" s="69"/>
      <c r="JWW59" s="69"/>
      <c r="JWX59" s="69"/>
      <c r="JWY59" s="69"/>
      <c r="JWZ59" s="69"/>
      <c r="JXA59" s="69"/>
      <c r="JXB59" s="69"/>
      <c r="JXC59" s="69"/>
      <c r="JXD59" s="69"/>
      <c r="JXE59" s="69"/>
      <c r="JXF59" s="69"/>
      <c r="JXG59" s="69"/>
      <c r="JXH59" s="69"/>
      <c r="JXI59" s="69"/>
      <c r="JXJ59" s="69"/>
      <c r="JXK59" s="69"/>
      <c r="JXL59" s="69"/>
      <c r="JXM59" s="69"/>
      <c r="JXN59" s="69"/>
      <c r="JXO59" s="69"/>
      <c r="JXP59" s="69"/>
      <c r="JXQ59" s="69"/>
      <c r="JXR59" s="69"/>
      <c r="JXS59" s="69"/>
      <c r="JXT59" s="69"/>
      <c r="JXU59" s="69"/>
      <c r="JXV59" s="69"/>
      <c r="JXW59" s="69"/>
      <c r="JXX59" s="69"/>
      <c r="JXY59" s="69"/>
      <c r="JXZ59" s="69"/>
      <c r="JYA59" s="69"/>
      <c r="JYB59" s="69"/>
      <c r="JYC59" s="69"/>
      <c r="JYD59" s="69"/>
      <c r="JYE59" s="69"/>
      <c r="JYF59" s="69"/>
      <c r="JYG59" s="69"/>
      <c r="JYH59" s="69"/>
      <c r="JYI59" s="69"/>
      <c r="JYJ59" s="69"/>
      <c r="JYK59" s="69"/>
      <c r="JYL59" s="69"/>
      <c r="JYM59" s="69"/>
      <c r="JYN59" s="69"/>
      <c r="JYO59" s="69"/>
      <c r="JYP59" s="69"/>
      <c r="JYQ59" s="69"/>
      <c r="JYR59" s="69"/>
      <c r="JYS59" s="69"/>
      <c r="JYT59" s="69"/>
      <c r="JYU59" s="69"/>
      <c r="JYV59" s="69"/>
      <c r="JYW59" s="69"/>
      <c r="JYX59" s="69"/>
      <c r="JYY59" s="69"/>
      <c r="JYZ59" s="69"/>
      <c r="JZA59" s="69"/>
      <c r="JZB59" s="69"/>
      <c r="JZC59" s="69"/>
      <c r="JZD59" s="69"/>
      <c r="JZE59" s="69"/>
      <c r="JZF59" s="69"/>
      <c r="JZG59" s="69"/>
      <c r="JZH59" s="69"/>
      <c r="JZI59" s="69"/>
      <c r="JZJ59" s="69"/>
      <c r="JZK59" s="69"/>
      <c r="JZL59" s="69"/>
      <c r="JZM59" s="69"/>
      <c r="JZN59" s="69"/>
      <c r="JZO59" s="69"/>
      <c r="JZP59" s="69"/>
      <c r="JZQ59" s="69"/>
      <c r="JZR59" s="69"/>
      <c r="JZS59" s="69"/>
      <c r="JZT59" s="69"/>
      <c r="JZU59" s="69"/>
      <c r="JZV59" s="69"/>
      <c r="JZW59" s="69"/>
      <c r="JZX59" s="69"/>
      <c r="JZY59" s="69"/>
      <c r="JZZ59" s="69"/>
      <c r="KAA59" s="69"/>
      <c r="KAB59" s="69"/>
      <c r="KAC59" s="69"/>
      <c r="KAD59" s="69"/>
      <c r="KAE59" s="69"/>
      <c r="KAF59" s="69"/>
      <c r="KAG59" s="69"/>
      <c r="KAH59" s="69"/>
      <c r="KAI59" s="69"/>
      <c r="KAJ59" s="69"/>
      <c r="KAK59" s="69"/>
      <c r="KAL59" s="69"/>
      <c r="KAM59" s="69"/>
      <c r="KAN59" s="69"/>
      <c r="KAO59" s="69"/>
      <c r="KAP59" s="69"/>
      <c r="KAQ59" s="69"/>
      <c r="KAR59" s="69"/>
      <c r="KAS59" s="69"/>
      <c r="KAT59" s="69"/>
      <c r="KAU59" s="69"/>
      <c r="KAV59" s="69"/>
      <c r="KAW59" s="69"/>
      <c r="KAX59" s="69"/>
      <c r="KAY59" s="69"/>
      <c r="KAZ59" s="69"/>
      <c r="KBA59" s="69"/>
      <c r="KBB59" s="69"/>
      <c r="KBC59" s="69"/>
      <c r="KBD59" s="69"/>
      <c r="KBE59" s="69"/>
      <c r="KBF59" s="69"/>
      <c r="KBG59" s="69"/>
      <c r="KBH59" s="69"/>
      <c r="KBI59" s="69"/>
      <c r="KBJ59" s="69"/>
      <c r="KBK59" s="69"/>
      <c r="KBL59" s="69"/>
      <c r="KBM59" s="69"/>
      <c r="KBN59" s="69"/>
      <c r="KBO59" s="69"/>
      <c r="KBP59" s="69"/>
      <c r="KBQ59" s="69"/>
      <c r="KBR59" s="69"/>
      <c r="KBS59" s="69"/>
      <c r="KBT59" s="69"/>
      <c r="KBU59" s="69"/>
      <c r="KBV59" s="69"/>
      <c r="KBW59" s="69"/>
      <c r="KBX59" s="69"/>
      <c r="KBY59" s="69"/>
      <c r="KBZ59" s="69"/>
      <c r="KCA59" s="69"/>
      <c r="KCB59" s="69"/>
      <c r="KCC59" s="69"/>
      <c r="KCD59" s="69"/>
      <c r="KCE59" s="69"/>
      <c r="KCF59" s="69"/>
      <c r="KCG59" s="69"/>
      <c r="KCH59" s="69"/>
      <c r="KCI59" s="69"/>
      <c r="KCJ59" s="69"/>
      <c r="KCK59" s="69"/>
      <c r="KCL59" s="69"/>
      <c r="KCM59" s="69"/>
      <c r="KCN59" s="69"/>
      <c r="KCO59" s="69"/>
      <c r="KCP59" s="69"/>
      <c r="KCQ59" s="69"/>
      <c r="KCR59" s="69"/>
      <c r="KCS59" s="69"/>
      <c r="KCT59" s="69"/>
      <c r="KCU59" s="69"/>
      <c r="KCV59" s="69"/>
      <c r="KCW59" s="69"/>
      <c r="KCX59" s="69"/>
      <c r="KCY59" s="69"/>
      <c r="KCZ59" s="69"/>
      <c r="KDA59" s="69"/>
      <c r="KDB59" s="69"/>
      <c r="KDC59" s="69"/>
      <c r="KDD59" s="69"/>
      <c r="KDE59" s="69"/>
      <c r="KDF59" s="69"/>
      <c r="KDG59" s="69"/>
      <c r="KDH59" s="69"/>
      <c r="KDI59" s="69"/>
      <c r="KDJ59" s="69"/>
      <c r="KDK59" s="69"/>
      <c r="KDL59" s="69"/>
      <c r="KDM59" s="69"/>
      <c r="KDN59" s="69"/>
      <c r="KDO59" s="69"/>
      <c r="KDP59" s="69"/>
      <c r="KDQ59" s="69"/>
      <c r="KDR59" s="69"/>
      <c r="KDS59" s="69"/>
      <c r="KDT59" s="69"/>
      <c r="KDU59" s="69"/>
      <c r="KDV59" s="69"/>
      <c r="KDW59" s="69"/>
      <c r="KDX59" s="69"/>
      <c r="KDY59" s="69"/>
      <c r="KDZ59" s="69"/>
      <c r="KEA59" s="69"/>
      <c r="KEB59" s="69"/>
      <c r="KEC59" s="69"/>
      <c r="KED59" s="69"/>
      <c r="KEE59" s="69"/>
      <c r="KEF59" s="69"/>
      <c r="KEG59" s="69"/>
      <c r="KEH59" s="69"/>
      <c r="KEI59" s="69"/>
      <c r="KEJ59" s="69"/>
      <c r="KEK59" s="69"/>
      <c r="KEL59" s="69"/>
      <c r="KEM59" s="69"/>
      <c r="KEN59" s="69"/>
      <c r="KEO59" s="69"/>
      <c r="KEP59" s="69"/>
      <c r="KEQ59" s="69"/>
      <c r="KER59" s="69"/>
      <c r="KES59" s="69"/>
      <c r="KET59" s="69"/>
      <c r="KEU59" s="69"/>
      <c r="KEV59" s="69"/>
      <c r="KEW59" s="69"/>
      <c r="KEX59" s="69"/>
      <c r="KEY59" s="69"/>
      <c r="KEZ59" s="69"/>
      <c r="KFA59" s="69"/>
      <c r="KFB59" s="69"/>
      <c r="KFC59" s="69"/>
      <c r="KFD59" s="69"/>
      <c r="KFE59" s="69"/>
      <c r="KFF59" s="69"/>
      <c r="KFG59" s="69"/>
      <c r="KFH59" s="69"/>
      <c r="KFI59" s="69"/>
      <c r="KFJ59" s="69"/>
      <c r="KFK59" s="69"/>
      <c r="KFL59" s="69"/>
      <c r="KFM59" s="69"/>
      <c r="KFN59" s="69"/>
      <c r="KFO59" s="69"/>
      <c r="KFP59" s="69"/>
      <c r="KFQ59" s="69"/>
      <c r="KFR59" s="69"/>
      <c r="KFS59" s="69"/>
      <c r="KFT59" s="69"/>
      <c r="KFU59" s="69"/>
      <c r="KFV59" s="69"/>
      <c r="KFW59" s="69"/>
      <c r="KFX59" s="69"/>
      <c r="KFY59" s="69"/>
      <c r="KFZ59" s="69"/>
      <c r="KGA59" s="69"/>
      <c r="KGB59" s="69"/>
      <c r="KGC59" s="69"/>
      <c r="KGD59" s="69"/>
      <c r="KGE59" s="69"/>
      <c r="KGF59" s="69"/>
      <c r="KGG59" s="69"/>
      <c r="KGH59" s="69"/>
      <c r="KGI59" s="69"/>
      <c r="KGJ59" s="69"/>
      <c r="KGK59" s="69"/>
      <c r="KGL59" s="69"/>
      <c r="KGM59" s="69"/>
      <c r="KGN59" s="69"/>
      <c r="KGO59" s="69"/>
      <c r="KGP59" s="69"/>
      <c r="KGQ59" s="69"/>
      <c r="KGR59" s="69"/>
      <c r="KGS59" s="69"/>
      <c r="KGT59" s="69"/>
      <c r="KGU59" s="69"/>
      <c r="KGV59" s="69"/>
      <c r="KGW59" s="69"/>
      <c r="KGX59" s="69"/>
      <c r="KGY59" s="69"/>
      <c r="KGZ59" s="69"/>
      <c r="KHA59" s="69"/>
      <c r="KHB59" s="69"/>
      <c r="KHC59" s="69"/>
      <c r="KHD59" s="69"/>
      <c r="KHE59" s="69"/>
      <c r="KHF59" s="69"/>
      <c r="KHG59" s="69"/>
      <c r="KHH59" s="69"/>
      <c r="KHI59" s="69"/>
      <c r="KHJ59" s="69"/>
      <c r="KHK59" s="69"/>
      <c r="KHL59" s="69"/>
      <c r="KHM59" s="69"/>
      <c r="KHN59" s="69"/>
      <c r="KHO59" s="69"/>
      <c r="KHP59" s="69"/>
      <c r="KHQ59" s="69"/>
      <c r="KHR59" s="69"/>
      <c r="KHS59" s="69"/>
      <c r="KHT59" s="69"/>
      <c r="KHU59" s="69"/>
      <c r="KHV59" s="69"/>
      <c r="KHW59" s="69"/>
      <c r="KHX59" s="69"/>
      <c r="KHY59" s="69"/>
      <c r="KHZ59" s="69"/>
      <c r="KIA59" s="69"/>
      <c r="KIB59" s="69"/>
      <c r="KIC59" s="69"/>
      <c r="KID59" s="69"/>
      <c r="KIE59" s="69"/>
      <c r="KIF59" s="69"/>
      <c r="KIG59" s="69"/>
      <c r="KIH59" s="69"/>
      <c r="KII59" s="69"/>
      <c r="KIJ59" s="69"/>
      <c r="KIK59" s="69"/>
      <c r="KIL59" s="69"/>
      <c r="KIM59" s="69"/>
      <c r="KIN59" s="69"/>
      <c r="KIO59" s="69"/>
      <c r="KIP59" s="69"/>
      <c r="KIQ59" s="69"/>
      <c r="KIR59" s="69"/>
      <c r="KIS59" s="69"/>
      <c r="KIT59" s="69"/>
      <c r="KIU59" s="69"/>
      <c r="KIV59" s="69"/>
      <c r="KIW59" s="69"/>
      <c r="KIX59" s="69"/>
      <c r="KIY59" s="69"/>
      <c r="KIZ59" s="69"/>
      <c r="KJA59" s="69"/>
      <c r="KJB59" s="69"/>
      <c r="KJC59" s="69"/>
      <c r="KJD59" s="69"/>
      <c r="KJE59" s="69"/>
      <c r="KJF59" s="69"/>
      <c r="KJG59" s="69"/>
      <c r="KJH59" s="69"/>
      <c r="KJI59" s="69"/>
      <c r="KJJ59" s="69"/>
      <c r="KJK59" s="69"/>
      <c r="KJL59" s="69"/>
      <c r="KJM59" s="69"/>
      <c r="KJN59" s="69"/>
      <c r="KJO59" s="69"/>
      <c r="KJP59" s="69"/>
      <c r="KJQ59" s="69"/>
      <c r="KJR59" s="69"/>
      <c r="KJS59" s="69"/>
      <c r="KJT59" s="69"/>
      <c r="KJU59" s="69"/>
      <c r="KJV59" s="69"/>
      <c r="KJW59" s="69"/>
      <c r="KJX59" s="69"/>
      <c r="KJY59" s="69"/>
      <c r="KJZ59" s="69"/>
      <c r="KKA59" s="69"/>
      <c r="KKB59" s="69"/>
      <c r="KKC59" s="69"/>
      <c r="KKD59" s="69"/>
      <c r="KKE59" s="69"/>
      <c r="KKF59" s="69"/>
      <c r="KKG59" s="69"/>
      <c r="KKH59" s="69"/>
      <c r="KKI59" s="69"/>
      <c r="KKJ59" s="69"/>
      <c r="KKK59" s="69"/>
      <c r="KKL59" s="69"/>
      <c r="KKM59" s="69"/>
      <c r="KKN59" s="69"/>
      <c r="KKO59" s="69"/>
      <c r="KKP59" s="69"/>
      <c r="KKQ59" s="69"/>
      <c r="KKR59" s="69"/>
      <c r="KKS59" s="69"/>
      <c r="KKT59" s="69"/>
      <c r="KKU59" s="69"/>
      <c r="KKV59" s="69"/>
      <c r="KKW59" s="69"/>
      <c r="KKX59" s="69"/>
      <c r="KKY59" s="69"/>
      <c r="KKZ59" s="69"/>
      <c r="KLA59" s="69"/>
      <c r="KLB59" s="69"/>
      <c r="KLC59" s="69"/>
      <c r="KLD59" s="69"/>
      <c r="KLE59" s="69"/>
      <c r="KLF59" s="69"/>
      <c r="KLG59" s="69"/>
      <c r="KLH59" s="69"/>
      <c r="KLI59" s="69"/>
      <c r="KLJ59" s="69"/>
      <c r="KLK59" s="69"/>
      <c r="KLL59" s="69"/>
      <c r="KLM59" s="69"/>
      <c r="KLN59" s="69"/>
      <c r="KLO59" s="69"/>
      <c r="KLP59" s="69"/>
      <c r="KLQ59" s="69"/>
      <c r="KLR59" s="69"/>
      <c r="KLS59" s="69"/>
      <c r="KLT59" s="69"/>
      <c r="KLU59" s="69"/>
      <c r="KLV59" s="69"/>
      <c r="KLW59" s="69"/>
      <c r="KLX59" s="69"/>
      <c r="KLY59" s="69"/>
      <c r="KLZ59" s="69"/>
      <c r="KMA59" s="69"/>
      <c r="KMB59" s="69"/>
      <c r="KMC59" s="69"/>
      <c r="KMD59" s="69"/>
      <c r="KME59" s="69"/>
      <c r="KMF59" s="69"/>
      <c r="KMG59" s="69"/>
      <c r="KMH59" s="69"/>
      <c r="KMI59" s="69"/>
      <c r="KMJ59" s="69"/>
      <c r="KMK59" s="69"/>
      <c r="KML59" s="69"/>
      <c r="KMM59" s="69"/>
      <c r="KMN59" s="69"/>
      <c r="KMO59" s="69"/>
      <c r="KMP59" s="69"/>
      <c r="KMQ59" s="69"/>
      <c r="KMR59" s="69"/>
      <c r="KMS59" s="69"/>
      <c r="KMT59" s="69"/>
      <c r="KMU59" s="69"/>
      <c r="KMV59" s="69"/>
      <c r="KMW59" s="69"/>
      <c r="KMX59" s="69"/>
      <c r="KMY59" s="69"/>
      <c r="KMZ59" s="69"/>
      <c r="KNA59" s="69"/>
      <c r="KNB59" s="69"/>
      <c r="KNC59" s="69"/>
      <c r="KND59" s="69"/>
      <c r="KNE59" s="69"/>
      <c r="KNF59" s="69"/>
      <c r="KNG59" s="69"/>
      <c r="KNH59" s="69"/>
      <c r="KNI59" s="69"/>
      <c r="KNJ59" s="69"/>
      <c r="KNK59" s="69"/>
      <c r="KNL59" s="69"/>
      <c r="KNM59" s="69"/>
      <c r="KNN59" s="69"/>
      <c r="KNO59" s="69"/>
      <c r="KNP59" s="69"/>
      <c r="KNQ59" s="69"/>
      <c r="KNR59" s="69"/>
      <c r="KNS59" s="69"/>
      <c r="KNT59" s="69"/>
      <c r="KNU59" s="69"/>
      <c r="KNV59" s="69"/>
      <c r="KNW59" s="69"/>
      <c r="KNX59" s="69"/>
      <c r="KNY59" s="69"/>
      <c r="KNZ59" s="69"/>
      <c r="KOA59" s="69"/>
      <c r="KOB59" s="69"/>
      <c r="KOC59" s="69"/>
      <c r="KOD59" s="69"/>
      <c r="KOE59" s="69"/>
      <c r="KOF59" s="69"/>
      <c r="KOG59" s="69"/>
      <c r="KOH59" s="69"/>
      <c r="KOI59" s="69"/>
      <c r="KOJ59" s="69"/>
      <c r="KOK59" s="69"/>
      <c r="KOL59" s="69"/>
      <c r="KOM59" s="69"/>
      <c r="KON59" s="69"/>
      <c r="KOO59" s="69"/>
      <c r="KOP59" s="69"/>
      <c r="KOQ59" s="69"/>
      <c r="KOR59" s="69"/>
      <c r="KOS59" s="69"/>
      <c r="KOT59" s="69"/>
      <c r="KOU59" s="69"/>
      <c r="KOV59" s="69"/>
      <c r="KOW59" s="69"/>
      <c r="KOX59" s="69"/>
      <c r="KOY59" s="69"/>
      <c r="KOZ59" s="69"/>
      <c r="KPA59" s="69"/>
      <c r="KPB59" s="69"/>
      <c r="KPC59" s="69"/>
      <c r="KPD59" s="69"/>
      <c r="KPE59" s="69"/>
      <c r="KPF59" s="69"/>
      <c r="KPG59" s="69"/>
      <c r="KPH59" s="69"/>
      <c r="KPI59" s="69"/>
      <c r="KPJ59" s="69"/>
      <c r="KPK59" s="69"/>
      <c r="KPL59" s="69"/>
      <c r="KPM59" s="69"/>
      <c r="KPN59" s="69"/>
      <c r="KPO59" s="69"/>
      <c r="KPP59" s="69"/>
      <c r="KPQ59" s="69"/>
      <c r="KPR59" s="69"/>
      <c r="KPS59" s="69"/>
      <c r="KPT59" s="69"/>
      <c r="KPU59" s="69"/>
      <c r="KPV59" s="69"/>
      <c r="KPW59" s="69"/>
      <c r="KPX59" s="69"/>
      <c r="KPY59" s="69"/>
      <c r="KPZ59" s="69"/>
      <c r="KQA59" s="69"/>
      <c r="KQB59" s="69"/>
      <c r="KQC59" s="69"/>
      <c r="KQD59" s="69"/>
      <c r="KQE59" s="69"/>
      <c r="KQF59" s="69"/>
      <c r="KQG59" s="69"/>
      <c r="KQH59" s="69"/>
      <c r="KQI59" s="69"/>
      <c r="KQJ59" s="69"/>
      <c r="KQK59" s="69"/>
      <c r="KQL59" s="69"/>
      <c r="KQM59" s="69"/>
      <c r="KQN59" s="69"/>
      <c r="KQO59" s="69"/>
      <c r="KQP59" s="69"/>
      <c r="KQQ59" s="69"/>
      <c r="KQR59" s="69"/>
      <c r="KQS59" s="69"/>
      <c r="KQT59" s="69"/>
      <c r="KQU59" s="69"/>
      <c r="KQV59" s="69"/>
      <c r="KQW59" s="69"/>
      <c r="KQX59" s="69"/>
      <c r="KQY59" s="69"/>
      <c r="KQZ59" s="69"/>
      <c r="KRA59" s="69"/>
      <c r="KRB59" s="69"/>
      <c r="KRC59" s="69"/>
      <c r="KRD59" s="69"/>
      <c r="KRE59" s="69"/>
      <c r="KRF59" s="69"/>
      <c r="KRG59" s="69"/>
      <c r="KRH59" s="69"/>
      <c r="KRI59" s="69"/>
      <c r="KRJ59" s="69"/>
      <c r="KRK59" s="69"/>
      <c r="KRL59" s="69"/>
      <c r="KRM59" s="69"/>
      <c r="KRN59" s="69"/>
      <c r="KRO59" s="69"/>
      <c r="KRP59" s="69"/>
      <c r="KRQ59" s="69"/>
      <c r="KRR59" s="69"/>
      <c r="KRS59" s="69"/>
      <c r="KRT59" s="69"/>
      <c r="KRU59" s="69"/>
      <c r="KRV59" s="69"/>
      <c r="KRW59" s="69"/>
      <c r="KRX59" s="69"/>
      <c r="KRY59" s="69"/>
      <c r="KRZ59" s="69"/>
      <c r="KSA59" s="69"/>
      <c r="KSB59" s="69"/>
      <c r="KSC59" s="69"/>
      <c r="KSD59" s="69"/>
      <c r="KSE59" s="69"/>
      <c r="KSF59" s="69"/>
      <c r="KSG59" s="69"/>
      <c r="KSH59" s="69"/>
      <c r="KSI59" s="69"/>
      <c r="KSJ59" s="69"/>
      <c r="KSK59" s="69"/>
      <c r="KSL59" s="69"/>
      <c r="KSM59" s="69"/>
      <c r="KSN59" s="69"/>
      <c r="KSO59" s="69"/>
      <c r="KSP59" s="69"/>
      <c r="KSQ59" s="69"/>
      <c r="KSR59" s="69"/>
      <c r="KSS59" s="69"/>
      <c r="KST59" s="69"/>
      <c r="KSU59" s="69"/>
      <c r="KSV59" s="69"/>
      <c r="KSW59" s="69"/>
      <c r="KSX59" s="69"/>
      <c r="KSY59" s="69"/>
      <c r="KSZ59" s="69"/>
      <c r="KTA59" s="69"/>
      <c r="KTB59" s="69"/>
      <c r="KTC59" s="69"/>
      <c r="KTD59" s="69"/>
      <c r="KTE59" s="69"/>
      <c r="KTF59" s="69"/>
      <c r="KTG59" s="69"/>
      <c r="KTH59" s="69"/>
      <c r="KTI59" s="69"/>
      <c r="KTJ59" s="69"/>
      <c r="KTK59" s="69"/>
      <c r="KTL59" s="69"/>
      <c r="KTM59" s="69"/>
      <c r="KTN59" s="69"/>
      <c r="KTO59" s="69"/>
      <c r="KTP59" s="69"/>
      <c r="KTQ59" s="69"/>
      <c r="KTR59" s="69"/>
      <c r="KTS59" s="69"/>
      <c r="KTT59" s="69"/>
      <c r="KTU59" s="69"/>
      <c r="KTV59" s="69"/>
      <c r="KTW59" s="69"/>
      <c r="KTX59" s="69"/>
      <c r="KTY59" s="69"/>
      <c r="KTZ59" s="69"/>
      <c r="KUA59" s="69"/>
      <c r="KUB59" s="69"/>
      <c r="KUC59" s="69"/>
      <c r="KUD59" s="69"/>
      <c r="KUE59" s="69"/>
      <c r="KUF59" s="69"/>
      <c r="KUG59" s="69"/>
      <c r="KUH59" s="69"/>
      <c r="KUI59" s="69"/>
      <c r="KUJ59" s="69"/>
      <c r="KUK59" s="69"/>
      <c r="KUL59" s="69"/>
      <c r="KUM59" s="69"/>
      <c r="KUN59" s="69"/>
      <c r="KUO59" s="69"/>
      <c r="KUP59" s="69"/>
      <c r="KUQ59" s="69"/>
      <c r="KUR59" s="69"/>
      <c r="KUS59" s="69"/>
      <c r="KUT59" s="69"/>
      <c r="KUU59" s="69"/>
      <c r="KUV59" s="69"/>
      <c r="KUW59" s="69"/>
      <c r="KUX59" s="69"/>
      <c r="KUY59" s="69"/>
      <c r="KUZ59" s="69"/>
      <c r="KVA59" s="69"/>
      <c r="KVB59" s="69"/>
      <c r="KVC59" s="69"/>
      <c r="KVD59" s="69"/>
      <c r="KVE59" s="69"/>
      <c r="KVF59" s="69"/>
      <c r="KVG59" s="69"/>
      <c r="KVH59" s="69"/>
      <c r="KVI59" s="69"/>
      <c r="KVJ59" s="69"/>
      <c r="KVK59" s="69"/>
      <c r="KVL59" s="69"/>
      <c r="KVM59" s="69"/>
      <c r="KVN59" s="69"/>
      <c r="KVO59" s="69"/>
      <c r="KVP59" s="69"/>
      <c r="KVQ59" s="69"/>
      <c r="KVR59" s="69"/>
      <c r="KVS59" s="69"/>
      <c r="KVT59" s="69"/>
      <c r="KVU59" s="69"/>
      <c r="KVV59" s="69"/>
      <c r="KVW59" s="69"/>
      <c r="KVX59" s="69"/>
      <c r="KVY59" s="69"/>
      <c r="KVZ59" s="69"/>
      <c r="KWA59" s="69"/>
      <c r="KWB59" s="69"/>
      <c r="KWC59" s="69"/>
      <c r="KWD59" s="69"/>
      <c r="KWE59" s="69"/>
      <c r="KWF59" s="69"/>
      <c r="KWG59" s="69"/>
      <c r="KWH59" s="69"/>
      <c r="KWI59" s="69"/>
      <c r="KWJ59" s="69"/>
      <c r="KWK59" s="69"/>
      <c r="KWL59" s="69"/>
      <c r="KWM59" s="69"/>
      <c r="KWN59" s="69"/>
      <c r="KWO59" s="69"/>
      <c r="KWP59" s="69"/>
      <c r="KWQ59" s="69"/>
      <c r="KWR59" s="69"/>
      <c r="KWS59" s="69"/>
      <c r="KWT59" s="69"/>
      <c r="KWU59" s="69"/>
      <c r="KWV59" s="69"/>
      <c r="KWW59" s="69"/>
      <c r="KWX59" s="69"/>
      <c r="KWY59" s="69"/>
      <c r="KWZ59" s="69"/>
      <c r="KXA59" s="69"/>
      <c r="KXB59" s="69"/>
      <c r="KXC59" s="69"/>
      <c r="KXD59" s="69"/>
      <c r="KXE59" s="69"/>
      <c r="KXF59" s="69"/>
      <c r="KXG59" s="69"/>
      <c r="KXH59" s="69"/>
      <c r="KXI59" s="69"/>
      <c r="KXJ59" s="69"/>
      <c r="KXK59" s="69"/>
      <c r="KXL59" s="69"/>
      <c r="KXM59" s="69"/>
      <c r="KXN59" s="69"/>
      <c r="KXO59" s="69"/>
      <c r="KXP59" s="69"/>
      <c r="KXQ59" s="69"/>
      <c r="KXR59" s="69"/>
      <c r="KXS59" s="69"/>
      <c r="KXT59" s="69"/>
      <c r="KXU59" s="69"/>
      <c r="KXV59" s="69"/>
      <c r="KXW59" s="69"/>
      <c r="KXX59" s="69"/>
      <c r="KXY59" s="69"/>
      <c r="KXZ59" s="69"/>
      <c r="KYA59" s="69"/>
      <c r="KYB59" s="69"/>
      <c r="KYC59" s="69"/>
      <c r="KYD59" s="69"/>
      <c r="KYE59" s="69"/>
      <c r="KYF59" s="69"/>
      <c r="KYG59" s="69"/>
      <c r="KYH59" s="69"/>
      <c r="KYI59" s="69"/>
      <c r="KYJ59" s="69"/>
      <c r="KYK59" s="69"/>
      <c r="KYL59" s="69"/>
      <c r="KYM59" s="69"/>
      <c r="KYN59" s="69"/>
      <c r="KYO59" s="69"/>
      <c r="KYP59" s="69"/>
      <c r="KYQ59" s="69"/>
      <c r="KYR59" s="69"/>
      <c r="KYS59" s="69"/>
      <c r="KYT59" s="69"/>
      <c r="KYU59" s="69"/>
      <c r="KYV59" s="69"/>
      <c r="KYW59" s="69"/>
      <c r="KYX59" s="69"/>
      <c r="KYY59" s="69"/>
      <c r="KYZ59" s="69"/>
      <c r="KZA59" s="69"/>
      <c r="KZB59" s="69"/>
      <c r="KZC59" s="69"/>
      <c r="KZD59" s="69"/>
      <c r="KZE59" s="69"/>
      <c r="KZF59" s="69"/>
      <c r="KZG59" s="69"/>
      <c r="KZH59" s="69"/>
      <c r="KZI59" s="69"/>
      <c r="KZJ59" s="69"/>
      <c r="KZK59" s="69"/>
      <c r="KZL59" s="69"/>
      <c r="KZM59" s="69"/>
      <c r="KZN59" s="69"/>
      <c r="KZO59" s="69"/>
      <c r="KZP59" s="69"/>
      <c r="KZQ59" s="69"/>
      <c r="KZR59" s="69"/>
      <c r="KZS59" s="69"/>
      <c r="KZT59" s="69"/>
      <c r="KZU59" s="69"/>
      <c r="KZV59" s="69"/>
      <c r="KZW59" s="69"/>
      <c r="KZX59" s="69"/>
      <c r="KZY59" s="69"/>
      <c r="KZZ59" s="69"/>
      <c r="LAA59" s="69"/>
      <c r="LAB59" s="69"/>
      <c r="LAC59" s="69"/>
      <c r="LAD59" s="69"/>
      <c r="LAE59" s="69"/>
      <c r="LAF59" s="69"/>
      <c r="LAG59" s="69"/>
      <c r="LAH59" s="69"/>
      <c r="LAI59" s="69"/>
      <c r="LAJ59" s="69"/>
      <c r="LAK59" s="69"/>
      <c r="LAL59" s="69"/>
      <c r="LAM59" s="69"/>
      <c r="LAN59" s="69"/>
      <c r="LAO59" s="69"/>
      <c r="LAP59" s="69"/>
      <c r="LAQ59" s="69"/>
      <c r="LAR59" s="69"/>
      <c r="LAS59" s="69"/>
      <c r="LAT59" s="69"/>
      <c r="LAU59" s="69"/>
      <c r="LAV59" s="69"/>
      <c r="LAW59" s="69"/>
      <c r="LAX59" s="69"/>
      <c r="LAY59" s="69"/>
      <c r="LAZ59" s="69"/>
      <c r="LBA59" s="69"/>
      <c r="LBB59" s="69"/>
      <c r="LBC59" s="69"/>
      <c r="LBD59" s="69"/>
      <c r="LBE59" s="69"/>
      <c r="LBF59" s="69"/>
      <c r="LBG59" s="69"/>
      <c r="LBH59" s="69"/>
      <c r="LBI59" s="69"/>
      <c r="LBJ59" s="69"/>
      <c r="LBK59" s="69"/>
      <c r="LBL59" s="69"/>
      <c r="LBM59" s="69"/>
      <c r="LBN59" s="69"/>
      <c r="LBO59" s="69"/>
      <c r="LBP59" s="69"/>
      <c r="LBQ59" s="69"/>
      <c r="LBR59" s="69"/>
      <c r="LBS59" s="69"/>
      <c r="LBT59" s="69"/>
      <c r="LBU59" s="69"/>
      <c r="LBV59" s="69"/>
      <c r="LBW59" s="69"/>
      <c r="LBX59" s="69"/>
      <c r="LBY59" s="69"/>
      <c r="LBZ59" s="69"/>
      <c r="LCA59" s="69"/>
      <c r="LCB59" s="69"/>
      <c r="LCC59" s="69"/>
      <c r="LCD59" s="69"/>
      <c r="LCE59" s="69"/>
      <c r="LCF59" s="69"/>
      <c r="LCG59" s="69"/>
      <c r="LCH59" s="69"/>
      <c r="LCI59" s="69"/>
      <c r="LCJ59" s="69"/>
      <c r="LCK59" s="69"/>
      <c r="LCL59" s="69"/>
      <c r="LCM59" s="69"/>
      <c r="LCN59" s="69"/>
      <c r="LCO59" s="69"/>
      <c r="LCP59" s="69"/>
      <c r="LCQ59" s="69"/>
      <c r="LCR59" s="69"/>
      <c r="LCS59" s="69"/>
      <c r="LCT59" s="69"/>
      <c r="LCU59" s="69"/>
      <c r="LCV59" s="69"/>
      <c r="LCW59" s="69"/>
      <c r="LCX59" s="69"/>
      <c r="LCY59" s="69"/>
      <c r="LCZ59" s="69"/>
      <c r="LDA59" s="69"/>
      <c r="LDB59" s="69"/>
      <c r="LDC59" s="69"/>
      <c r="LDD59" s="69"/>
      <c r="LDE59" s="69"/>
      <c r="LDF59" s="69"/>
      <c r="LDG59" s="69"/>
      <c r="LDH59" s="69"/>
      <c r="LDI59" s="69"/>
      <c r="LDJ59" s="69"/>
      <c r="LDK59" s="69"/>
      <c r="LDL59" s="69"/>
      <c r="LDM59" s="69"/>
      <c r="LDN59" s="69"/>
      <c r="LDO59" s="69"/>
      <c r="LDP59" s="69"/>
      <c r="LDQ59" s="69"/>
      <c r="LDR59" s="69"/>
      <c r="LDS59" s="69"/>
      <c r="LDT59" s="69"/>
      <c r="LDU59" s="69"/>
      <c r="LDV59" s="69"/>
      <c r="LDW59" s="69"/>
      <c r="LDX59" s="69"/>
      <c r="LDY59" s="69"/>
      <c r="LDZ59" s="69"/>
      <c r="LEA59" s="69"/>
      <c r="LEB59" s="69"/>
      <c r="LEC59" s="69"/>
      <c r="LED59" s="69"/>
      <c r="LEE59" s="69"/>
      <c r="LEF59" s="69"/>
      <c r="LEG59" s="69"/>
      <c r="LEH59" s="69"/>
      <c r="LEI59" s="69"/>
      <c r="LEJ59" s="69"/>
      <c r="LEK59" s="69"/>
      <c r="LEL59" s="69"/>
      <c r="LEM59" s="69"/>
      <c r="LEN59" s="69"/>
      <c r="LEO59" s="69"/>
      <c r="LEP59" s="69"/>
      <c r="LEQ59" s="69"/>
      <c r="LER59" s="69"/>
      <c r="LES59" s="69"/>
      <c r="LET59" s="69"/>
      <c r="LEU59" s="69"/>
      <c r="LEV59" s="69"/>
      <c r="LEW59" s="69"/>
      <c r="LEX59" s="69"/>
      <c r="LEY59" s="69"/>
      <c r="LEZ59" s="69"/>
      <c r="LFA59" s="69"/>
      <c r="LFB59" s="69"/>
      <c r="LFC59" s="69"/>
      <c r="LFD59" s="69"/>
      <c r="LFE59" s="69"/>
      <c r="LFF59" s="69"/>
      <c r="LFG59" s="69"/>
      <c r="LFH59" s="69"/>
      <c r="LFI59" s="69"/>
      <c r="LFJ59" s="69"/>
      <c r="LFK59" s="69"/>
      <c r="LFL59" s="69"/>
      <c r="LFM59" s="69"/>
      <c r="LFN59" s="69"/>
      <c r="LFO59" s="69"/>
      <c r="LFP59" s="69"/>
      <c r="LFQ59" s="69"/>
      <c r="LFR59" s="69"/>
      <c r="LFS59" s="69"/>
      <c r="LFT59" s="69"/>
      <c r="LFU59" s="69"/>
      <c r="LFV59" s="69"/>
      <c r="LFW59" s="69"/>
      <c r="LFX59" s="69"/>
      <c r="LFY59" s="69"/>
      <c r="LFZ59" s="69"/>
      <c r="LGA59" s="69"/>
      <c r="LGB59" s="69"/>
      <c r="LGC59" s="69"/>
      <c r="LGD59" s="69"/>
      <c r="LGE59" s="69"/>
      <c r="LGF59" s="69"/>
      <c r="LGG59" s="69"/>
      <c r="LGH59" s="69"/>
      <c r="LGI59" s="69"/>
      <c r="LGJ59" s="69"/>
      <c r="LGK59" s="69"/>
      <c r="LGL59" s="69"/>
      <c r="LGM59" s="69"/>
      <c r="LGN59" s="69"/>
      <c r="LGO59" s="69"/>
      <c r="LGP59" s="69"/>
      <c r="LGQ59" s="69"/>
      <c r="LGR59" s="69"/>
      <c r="LGS59" s="69"/>
      <c r="LGT59" s="69"/>
      <c r="LGU59" s="69"/>
      <c r="LGV59" s="69"/>
      <c r="LGW59" s="69"/>
      <c r="LGX59" s="69"/>
      <c r="LGY59" s="69"/>
      <c r="LGZ59" s="69"/>
      <c r="LHA59" s="69"/>
      <c r="LHB59" s="69"/>
      <c r="LHC59" s="69"/>
      <c r="LHD59" s="69"/>
      <c r="LHE59" s="69"/>
      <c r="LHF59" s="69"/>
      <c r="LHG59" s="69"/>
      <c r="LHH59" s="69"/>
      <c r="LHI59" s="69"/>
      <c r="LHJ59" s="69"/>
      <c r="LHK59" s="69"/>
      <c r="LHL59" s="69"/>
      <c r="LHM59" s="69"/>
      <c r="LHN59" s="69"/>
      <c r="LHO59" s="69"/>
      <c r="LHP59" s="69"/>
      <c r="LHQ59" s="69"/>
      <c r="LHR59" s="69"/>
      <c r="LHS59" s="69"/>
      <c r="LHT59" s="69"/>
      <c r="LHU59" s="69"/>
      <c r="LHV59" s="69"/>
      <c r="LHW59" s="69"/>
      <c r="LHX59" s="69"/>
      <c r="LHY59" s="69"/>
      <c r="LHZ59" s="69"/>
      <c r="LIA59" s="69"/>
      <c r="LIB59" s="69"/>
      <c r="LIC59" s="69"/>
      <c r="LID59" s="69"/>
      <c r="LIE59" s="69"/>
      <c r="LIF59" s="69"/>
      <c r="LIG59" s="69"/>
      <c r="LIH59" s="69"/>
      <c r="LII59" s="69"/>
      <c r="LIJ59" s="69"/>
      <c r="LIK59" s="69"/>
      <c r="LIL59" s="69"/>
      <c r="LIM59" s="69"/>
      <c r="LIN59" s="69"/>
      <c r="LIO59" s="69"/>
      <c r="LIP59" s="69"/>
      <c r="LIQ59" s="69"/>
      <c r="LIR59" s="69"/>
      <c r="LIS59" s="69"/>
      <c r="LIT59" s="69"/>
      <c r="LIU59" s="69"/>
      <c r="LIV59" s="69"/>
      <c r="LIW59" s="69"/>
      <c r="LIX59" s="69"/>
      <c r="LIY59" s="69"/>
      <c r="LIZ59" s="69"/>
      <c r="LJA59" s="69"/>
      <c r="LJB59" s="69"/>
      <c r="LJC59" s="69"/>
      <c r="LJD59" s="69"/>
      <c r="LJE59" s="69"/>
      <c r="LJF59" s="69"/>
      <c r="LJG59" s="69"/>
      <c r="LJH59" s="69"/>
      <c r="LJI59" s="69"/>
      <c r="LJJ59" s="69"/>
      <c r="LJK59" s="69"/>
      <c r="LJL59" s="69"/>
      <c r="LJM59" s="69"/>
      <c r="LJN59" s="69"/>
      <c r="LJO59" s="69"/>
      <c r="LJP59" s="69"/>
      <c r="LJQ59" s="69"/>
      <c r="LJR59" s="69"/>
      <c r="LJS59" s="69"/>
      <c r="LJT59" s="69"/>
      <c r="LJU59" s="69"/>
      <c r="LJV59" s="69"/>
      <c r="LJW59" s="69"/>
      <c r="LJX59" s="69"/>
      <c r="LJY59" s="69"/>
      <c r="LJZ59" s="69"/>
      <c r="LKA59" s="69"/>
      <c r="LKB59" s="69"/>
      <c r="LKC59" s="69"/>
      <c r="LKD59" s="69"/>
      <c r="LKE59" s="69"/>
      <c r="LKF59" s="69"/>
      <c r="LKG59" s="69"/>
      <c r="LKH59" s="69"/>
      <c r="LKI59" s="69"/>
      <c r="LKJ59" s="69"/>
      <c r="LKK59" s="69"/>
      <c r="LKL59" s="69"/>
      <c r="LKM59" s="69"/>
      <c r="LKN59" s="69"/>
      <c r="LKO59" s="69"/>
      <c r="LKP59" s="69"/>
      <c r="LKQ59" s="69"/>
      <c r="LKR59" s="69"/>
      <c r="LKS59" s="69"/>
      <c r="LKT59" s="69"/>
      <c r="LKU59" s="69"/>
      <c r="LKV59" s="69"/>
      <c r="LKW59" s="69"/>
      <c r="LKX59" s="69"/>
      <c r="LKY59" s="69"/>
      <c r="LKZ59" s="69"/>
      <c r="LLA59" s="69"/>
      <c r="LLB59" s="69"/>
      <c r="LLC59" s="69"/>
      <c r="LLD59" s="69"/>
      <c r="LLE59" s="69"/>
      <c r="LLF59" s="69"/>
      <c r="LLG59" s="69"/>
      <c r="LLH59" s="69"/>
      <c r="LLI59" s="69"/>
      <c r="LLJ59" s="69"/>
      <c r="LLK59" s="69"/>
      <c r="LLL59" s="69"/>
      <c r="LLM59" s="69"/>
      <c r="LLN59" s="69"/>
      <c r="LLO59" s="69"/>
      <c r="LLP59" s="69"/>
      <c r="LLQ59" s="69"/>
      <c r="LLR59" s="69"/>
      <c r="LLS59" s="69"/>
      <c r="LLT59" s="69"/>
      <c r="LLU59" s="69"/>
      <c r="LLV59" s="69"/>
      <c r="LLW59" s="69"/>
      <c r="LLX59" s="69"/>
      <c r="LLY59" s="69"/>
      <c r="LLZ59" s="69"/>
      <c r="LMA59" s="69"/>
      <c r="LMB59" s="69"/>
      <c r="LMC59" s="69"/>
      <c r="LMD59" s="69"/>
      <c r="LME59" s="69"/>
      <c r="LMF59" s="69"/>
      <c r="LMG59" s="69"/>
      <c r="LMH59" s="69"/>
      <c r="LMI59" s="69"/>
      <c r="LMJ59" s="69"/>
      <c r="LMK59" s="69"/>
      <c r="LML59" s="69"/>
      <c r="LMM59" s="69"/>
      <c r="LMN59" s="69"/>
      <c r="LMO59" s="69"/>
      <c r="LMP59" s="69"/>
      <c r="LMQ59" s="69"/>
      <c r="LMR59" s="69"/>
      <c r="LMS59" s="69"/>
      <c r="LMT59" s="69"/>
      <c r="LMU59" s="69"/>
      <c r="LMV59" s="69"/>
      <c r="LMW59" s="69"/>
      <c r="LMX59" s="69"/>
      <c r="LMY59" s="69"/>
      <c r="LMZ59" s="69"/>
      <c r="LNA59" s="69"/>
      <c r="LNB59" s="69"/>
      <c r="LNC59" s="69"/>
      <c r="LND59" s="69"/>
      <c r="LNE59" s="69"/>
      <c r="LNF59" s="69"/>
      <c r="LNG59" s="69"/>
      <c r="LNH59" s="69"/>
      <c r="LNI59" s="69"/>
      <c r="LNJ59" s="69"/>
      <c r="LNK59" s="69"/>
      <c r="LNL59" s="69"/>
      <c r="LNM59" s="69"/>
      <c r="LNN59" s="69"/>
      <c r="LNO59" s="69"/>
      <c r="LNP59" s="69"/>
      <c r="LNQ59" s="69"/>
      <c r="LNR59" s="69"/>
      <c r="LNS59" s="69"/>
      <c r="LNT59" s="69"/>
      <c r="LNU59" s="69"/>
      <c r="LNV59" s="69"/>
      <c r="LNW59" s="69"/>
      <c r="LNX59" s="69"/>
      <c r="LNY59" s="69"/>
      <c r="LNZ59" s="69"/>
      <c r="LOA59" s="69"/>
      <c r="LOB59" s="69"/>
      <c r="LOC59" s="69"/>
      <c r="LOD59" s="69"/>
      <c r="LOE59" s="69"/>
      <c r="LOF59" s="69"/>
      <c r="LOG59" s="69"/>
      <c r="LOH59" s="69"/>
      <c r="LOI59" s="69"/>
      <c r="LOJ59" s="69"/>
      <c r="LOK59" s="69"/>
      <c r="LOL59" s="69"/>
      <c r="LOM59" s="69"/>
      <c r="LON59" s="69"/>
      <c r="LOO59" s="69"/>
      <c r="LOP59" s="69"/>
      <c r="LOQ59" s="69"/>
      <c r="LOR59" s="69"/>
      <c r="LOS59" s="69"/>
      <c r="LOT59" s="69"/>
      <c r="LOU59" s="69"/>
      <c r="LOV59" s="69"/>
      <c r="LOW59" s="69"/>
      <c r="LOX59" s="69"/>
      <c r="LOY59" s="69"/>
      <c r="LOZ59" s="69"/>
      <c r="LPA59" s="69"/>
      <c r="LPB59" s="69"/>
      <c r="LPC59" s="69"/>
      <c r="LPD59" s="69"/>
      <c r="LPE59" s="69"/>
      <c r="LPF59" s="69"/>
      <c r="LPG59" s="69"/>
      <c r="LPH59" s="69"/>
      <c r="LPI59" s="69"/>
      <c r="LPJ59" s="69"/>
      <c r="LPK59" s="69"/>
      <c r="LPL59" s="69"/>
      <c r="LPM59" s="69"/>
      <c r="LPN59" s="69"/>
      <c r="LPO59" s="69"/>
      <c r="LPP59" s="69"/>
      <c r="LPQ59" s="69"/>
      <c r="LPR59" s="69"/>
      <c r="LPS59" s="69"/>
      <c r="LPT59" s="69"/>
      <c r="LPU59" s="69"/>
      <c r="LPV59" s="69"/>
      <c r="LPW59" s="69"/>
      <c r="LPX59" s="69"/>
      <c r="LPY59" s="69"/>
      <c r="LPZ59" s="69"/>
      <c r="LQA59" s="69"/>
      <c r="LQB59" s="69"/>
      <c r="LQC59" s="69"/>
      <c r="LQD59" s="69"/>
      <c r="LQE59" s="69"/>
      <c r="LQF59" s="69"/>
      <c r="LQG59" s="69"/>
      <c r="LQH59" s="69"/>
      <c r="LQI59" s="69"/>
      <c r="LQJ59" s="69"/>
      <c r="LQK59" s="69"/>
      <c r="LQL59" s="69"/>
      <c r="LQM59" s="69"/>
      <c r="LQN59" s="69"/>
      <c r="LQO59" s="69"/>
      <c r="LQP59" s="69"/>
      <c r="LQQ59" s="69"/>
      <c r="LQR59" s="69"/>
      <c r="LQS59" s="69"/>
      <c r="LQT59" s="69"/>
      <c r="LQU59" s="69"/>
      <c r="LQV59" s="69"/>
      <c r="LQW59" s="69"/>
      <c r="LQX59" s="69"/>
      <c r="LQY59" s="69"/>
      <c r="LQZ59" s="69"/>
      <c r="LRA59" s="69"/>
      <c r="LRB59" s="69"/>
      <c r="LRC59" s="69"/>
      <c r="LRD59" s="69"/>
      <c r="LRE59" s="69"/>
      <c r="LRF59" s="69"/>
      <c r="LRG59" s="69"/>
      <c r="LRH59" s="69"/>
      <c r="LRI59" s="69"/>
      <c r="LRJ59" s="69"/>
      <c r="LRK59" s="69"/>
      <c r="LRL59" s="69"/>
      <c r="LRM59" s="69"/>
      <c r="LRN59" s="69"/>
      <c r="LRO59" s="69"/>
      <c r="LRP59" s="69"/>
      <c r="LRQ59" s="69"/>
      <c r="LRR59" s="69"/>
      <c r="LRS59" s="69"/>
      <c r="LRT59" s="69"/>
      <c r="LRU59" s="69"/>
      <c r="LRV59" s="69"/>
      <c r="LRW59" s="69"/>
      <c r="LRX59" s="69"/>
      <c r="LRY59" s="69"/>
      <c r="LRZ59" s="69"/>
      <c r="LSA59" s="69"/>
      <c r="LSB59" s="69"/>
      <c r="LSC59" s="69"/>
      <c r="LSD59" s="69"/>
      <c r="LSE59" s="69"/>
      <c r="LSF59" s="69"/>
      <c r="LSG59" s="69"/>
      <c r="LSH59" s="69"/>
      <c r="LSI59" s="69"/>
      <c r="LSJ59" s="69"/>
      <c r="LSK59" s="69"/>
      <c r="LSL59" s="69"/>
      <c r="LSM59" s="69"/>
      <c r="LSN59" s="69"/>
      <c r="LSO59" s="69"/>
      <c r="LSP59" s="69"/>
      <c r="LSQ59" s="69"/>
      <c r="LSR59" s="69"/>
      <c r="LSS59" s="69"/>
      <c r="LST59" s="69"/>
      <c r="LSU59" s="69"/>
      <c r="LSV59" s="69"/>
      <c r="LSW59" s="69"/>
      <c r="LSX59" s="69"/>
      <c r="LSY59" s="69"/>
      <c r="LSZ59" s="69"/>
      <c r="LTA59" s="69"/>
      <c r="LTB59" s="69"/>
      <c r="LTC59" s="69"/>
      <c r="LTD59" s="69"/>
      <c r="LTE59" s="69"/>
      <c r="LTF59" s="69"/>
      <c r="LTG59" s="69"/>
      <c r="LTH59" s="69"/>
      <c r="LTI59" s="69"/>
      <c r="LTJ59" s="69"/>
      <c r="LTK59" s="69"/>
      <c r="LTL59" s="69"/>
      <c r="LTM59" s="69"/>
      <c r="LTN59" s="69"/>
      <c r="LTO59" s="69"/>
      <c r="LTP59" s="69"/>
      <c r="LTQ59" s="69"/>
      <c r="LTR59" s="69"/>
      <c r="LTS59" s="69"/>
      <c r="LTT59" s="69"/>
      <c r="LTU59" s="69"/>
      <c r="LTV59" s="69"/>
      <c r="LTW59" s="69"/>
      <c r="LTX59" s="69"/>
      <c r="LTY59" s="69"/>
      <c r="LTZ59" s="69"/>
      <c r="LUA59" s="69"/>
      <c r="LUB59" s="69"/>
      <c r="LUC59" s="69"/>
      <c r="LUD59" s="69"/>
      <c r="LUE59" s="69"/>
      <c r="LUF59" s="69"/>
      <c r="LUG59" s="69"/>
      <c r="LUH59" s="69"/>
      <c r="LUI59" s="69"/>
      <c r="LUJ59" s="69"/>
      <c r="LUK59" s="69"/>
      <c r="LUL59" s="69"/>
      <c r="LUM59" s="69"/>
      <c r="LUN59" s="69"/>
      <c r="LUO59" s="69"/>
      <c r="LUP59" s="69"/>
      <c r="LUQ59" s="69"/>
      <c r="LUR59" s="69"/>
      <c r="LUS59" s="69"/>
      <c r="LUT59" s="69"/>
      <c r="LUU59" s="69"/>
      <c r="LUV59" s="69"/>
      <c r="LUW59" s="69"/>
      <c r="LUX59" s="69"/>
      <c r="LUY59" s="69"/>
      <c r="LUZ59" s="69"/>
      <c r="LVA59" s="69"/>
      <c r="LVB59" s="69"/>
      <c r="LVC59" s="69"/>
      <c r="LVD59" s="69"/>
      <c r="LVE59" s="69"/>
      <c r="LVF59" s="69"/>
      <c r="LVG59" s="69"/>
      <c r="LVH59" s="69"/>
      <c r="LVI59" s="69"/>
      <c r="LVJ59" s="69"/>
      <c r="LVK59" s="69"/>
      <c r="LVL59" s="69"/>
      <c r="LVM59" s="69"/>
      <c r="LVN59" s="69"/>
      <c r="LVO59" s="69"/>
      <c r="LVP59" s="69"/>
      <c r="LVQ59" s="69"/>
      <c r="LVR59" s="69"/>
      <c r="LVS59" s="69"/>
      <c r="LVT59" s="69"/>
      <c r="LVU59" s="69"/>
      <c r="LVV59" s="69"/>
      <c r="LVW59" s="69"/>
      <c r="LVX59" s="69"/>
      <c r="LVY59" s="69"/>
      <c r="LVZ59" s="69"/>
      <c r="LWA59" s="69"/>
      <c r="LWB59" s="69"/>
      <c r="LWC59" s="69"/>
      <c r="LWD59" s="69"/>
      <c r="LWE59" s="69"/>
      <c r="LWF59" s="69"/>
      <c r="LWG59" s="69"/>
      <c r="LWH59" s="69"/>
      <c r="LWI59" s="69"/>
      <c r="LWJ59" s="69"/>
      <c r="LWK59" s="69"/>
      <c r="LWL59" s="69"/>
      <c r="LWM59" s="69"/>
      <c r="LWN59" s="69"/>
      <c r="LWO59" s="69"/>
      <c r="LWP59" s="69"/>
      <c r="LWQ59" s="69"/>
      <c r="LWR59" s="69"/>
      <c r="LWS59" s="69"/>
      <c r="LWT59" s="69"/>
      <c r="LWU59" s="69"/>
      <c r="LWV59" s="69"/>
      <c r="LWW59" s="69"/>
      <c r="LWX59" s="69"/>
      <c r="LWY59" s="69"/>
      <c r="LWZ59" s="69"/>
      <c r="LXA59" s="69"/>
      <c r="LXB59" s="69"/>
      <c r="LXC59" s="69"/>
      <c r="LXD59" s="69"/>
      <c r="LXE59" s="69"/>
      <c r="LXF59" s="69"/>
      <c r="LXG59" s="69"/>
      <c r="LXH59" s="69"/>
      <c r="LXI59" s="69"/>
      <c r="LXJ59" s="69"/>
      <c r="LXK59" s="69"/>
      <c r="LXL59" s="69"/>
      <c r="LXM59" s="69"/>
      <c r="LXN59" s="69"/>
      <c r="LXO59" s="69"/>
      <c r="LXP59" s="69"/>
      <c r="LXQ59" s="69"/>
      <c r="LXR59" s="69"/>
      <c r="LXS59" s="69"/>
      <c r="LXT59" s="69"/>
      <c r="LXU59" s="69"/>
      <c r="LXV59" s="69"/>
      <c r="LXW59" s="69"/>
      <c r="LXX59" s="69"/>
      <c r="LXY59" s="69"/>
      <c r="LXZ59" s="69"/>
      <c r="LYA59" s="69"/>
      <c r="LYB59" s="69"/>
      <c r="LYC59" s="69"/>
      <c r="LYD59" s="69"/>
      <c r="LYE59" s="69"/>
      <c r="LYF59" s="69"/>
      <c r="LYG59" s="69"/>
      <c r="LYH59" s="69"/>
      <c r="LYI59" s="69"/>
      <c r="LYJ59" s="69"/>
      <c r="LYK59" s="69"/>
      <c r="LYL59" s="69"/>
      <c r="LYM59" s="69"/>
      <c r="LYN59" s="69"/>
      <c r="LYO59" s="69"/>
      <c r="LYP59" s="69"/>
      <c r="LYQ59" s="69"/>
      <c r="LYR59" s="69"/>
      <c r="LYS59" s="69"/>
      <c r="LYT59" s="69"/>
      <c r="LYU59" s="69"/>
      <c r="LYV59" s="69"/>
      <c r="LYW59" s="69"/>
      <c r="LYX59" s="69"/>
      <c r="LYY59" s="69"/>
      <c r="LYZ59" s="69"/>
      <c r="LZA59" s="69"/>
      <c r="LZB59" s="69"/>
      <c r="LZC59" s="69"/>
      <c r="LZD59" s="69"/>
      <c r="LZE59" s="69"/>
      <c r="LZF59" s="69"/>
      <c r="LZG59" s="69"/>
      <c r="LZH59" s="69"/>
      <c r="LZI59" s="69"/>
      <c r="LZJ59" s="69"/>
      <c r="LZK59" s="69"/>
      <c r="LZL59" s="69"/>
      <c r="LZM59" s="69"/>
      <c r="LZN59" s="69"/>
      <c r="LZO59" s="69"/>
      <c r="LZP59" s="69"/>
      <c r="LZQ59" s="69"/>
      <c r="LZR59" s="69"/>
      <c r="LZS59" s="69"/>
      <c r="LZT59" s="69"/>
      <c r="LZU59" s="69"/>
      <c r="LZV59" s="69"/>
      <c r="LZW59" s="69"/>
      <c r="LZX59" s="69"/>
      <c r="LZY59" s="69"/>
      <c r="LZZ59" s="69"/>
      <c r="MAA59" s="69"/>
      <c r="MAB59" s="69"/>
      <c r="MAC59" s="69"/>
      <c r="MAD59" s="69"/>
      <c r="MAE59" s="69"/>
      <c r="MAF59" s="69"/>
      <c r="MAG59" s="69"/>
      <c r="MAH59" s="69"/>
      <c r="MAI59" s="69"/>
      <c r="MAJ59" s="69"/>
      <c r="MAK59" s="69"/>
      <c r="MAL59" s="69"/>
      <c r="MAM59" s="69"/>
      <c r="MAN59" s="69"/>
      <c r="MAO59" s="69"/>
      <c r="MAP59" s="69"/>
      <c r="MAQ59" s="69"/>
      <c r="MAR59" s="69"/>
      <c r="MAS59" s="69"/>
      <c r="MAT59" s="69"/>
      <c r="MAU59" s="69"/>
      <c r="MAV59" s="69"/>
      <c r="MAW59" s="69"/>
      <c r="MAX59" s="69"/>
      <c r="MAY59" s="69"/>
      <c r="MAZ59" s="69"/>
      <c r="MBA59" s="69"/>
      <c r="MBB59" s="69"/>
      <c r="MBC59" s="69"/>
      <c r="MBD59" s="69"/>
      <c r="MBE59" s="69"/>
      <c r="MBF59" s="69"/>
      <c r="MBG59" s="69"/>
      <c r="MBH59" s="69"/>
      <c r="MBI59" s="69"/>
      <c r="MBJ59" s="69"/>
      <c r="MBK59" s="69"/>
      <c r="MBL59" s="69"/>
      <c r="MBM59" s="69"/>
      <c r="MBN59" s="69"/>
      <c r="MBO59" s="69"/>
      <c r="MBP59" s="69"/>
      <c r="MBQ59" s="69"/>
      <c r="MBR59" s="69"/>
      <c r="MBS59" s="69"/>
      <c r="MBT59" s="69"/>
      <c r="MBU59" s="69"/>
      <c r="MBV59" s="69"/>
      <c r="MBW59" s="69"/>
      <c r="MBX59" s="69"/>
      <c r="MBY59" s="69"/>
      <c r="MBZ59" s="69"/>
      <c r="MCA59" s="69"/>
      <c r="MCB59" s="69"/>
      <c r="MCC59" s="69"/>
      <c r="MCD59" s="69"/>
      <c r="MCE59" s="69"/>
      <c r="MCF59" s="69"/>
      <c r="MCG59" s="69"/>
      <c r="MCH59" s="69"/>
      <c r="MCI59" s="69"/>
      <c r="MCJ59" s="69"/>
      <c r="MCK59" s="69"/>
      <c r="MCL59" s="69"/>
      <c r="MCM59" s="69"/>
      <c r="MCN59" s="69"/>
      <c r="MCO59" s="69"/>
      <c r="MCP59" s="69"/>
      <c r="MCQ59" s="69"/>
      <c r="MCR59" s="69"/>
      <c r="MCS59" s="69"/>
      <c r="MCT59" s="69"/>
      <c r="MCU59" s="69"/>
      <c r="MCV59" s="69"/>
      <c r="MCW59" s="69"/>
      <c r="MCX59" s="69"/>
      <c r="MCY59" s="69"/>
      <c r="MCZ59" s="69"/>
      <c r="MDA59" s="69"/>
      <c r="MDB59" s="69"/>
      <c r="MDC59" s="69"/>
      <c r="MDD59" s="69"/>
      <c r="MDE59" s="69"/>
      <c r="MDF59" s="69"/>
      <c r="MDG59" s="69"/>
      <c r="MDH59" s="69"/>
      <c r="MDI59" s="69"/>
      <c r="MDJ59" s="69"/>
      <c r="MDK59" s="69"/>
      <c r="MDL59" s="69"/>
      <c r="MDM59" s="69"/>
      <c r="MDN59" s="69"/>
      <c r="MDO59" s="69"/>
      <c r="MDP59" s="69"/>
      <c r="MDQ59" s="69"/>
      <c r="MDR59" s="69"/>
      <c r="MDS59" s="69"/>
      <c r="MDT59" s="69"/>
      <c r="MDU59" s="69"/>
      <c r="MDV59" s="69"/>
      <c r="MDW59" s="69"/>
      <c r="MDX59" s="69"/>
      <c r="MDY59" s="69"/>
      <c r="MDZ59" s="69"/>
      <c r="MEA59" s="69"/>
      <c r="MEB59" s="69"/>
      <c r="MEC59" s="69"/>
      <c r="MED59" s="69"/>
      <c r="MEE59" s="69"/>
      <c r="MEF59" s="69"/>
      <c r="MEG59" s="69"/>
      <c r="MEH59" s="69"/>
      <c r="MEI59" s="69"/>
      <c r="MEJ59" s="69"/>
      <c r="MEK59" s="69"/>
      <c r="MEL59" s="69"/>
      <c r="MEM59" s="69"/>
      <c r="MEN59" s="69"/>
      <c r="MEO59" s="69"/>
      <c r="MEP59" s="69"/>
      <c r="MEQ59" s="69"/>
      <c r="MER59" s="69"/>
      <c r="MES59" s="69"/>
      <c r="MET59" s="69"/>
      <c r="MEU59" s="69"/>
      <c r="MEV59" s="69"/>
      <c r="MEW59" s="69"/>
      <c r="MEX59" s="69"/>
      <c r="MEY59" s="69"/>
      <c r="MEZ59" s="69"/>
      <c r="MFA59" s="69"/>
      <c r="MFB59" s="69"/>
      <c r="MFC59" s="69"/>
      <c r="MFD59" s="69"/>
      <c r="MFE59" s="69"/>
      <c r="MFF59" s="69"/>
      <c r="MFG59" s="69"/>
      <c r="MFH59" s="69"/>
      <c r="MFI59" s="69"/>
      <c r="MFJ59" s="69"/>
      <c r="MFK59" s="69"/>
      <c r="MFL59" s="69"/>
      <c r="MFM59" s="69"/>
      <c r="MFN59" s="69"/>
      <c r="MFO59" s="69"/>
      <c r="MFP59" s="69"/>
      <c r="MFQ59" s="69"/>
      <c r="MFR59" s="69"/>
      <c r="MFS59" s="69"/>
      <c r="MFT59" s="69"/>
      <c r="MFU59" s="69"/>
      <c r="MFV59" s="69"/>
      <c r="MFW59" s="69"/>
      <c r="MFX59" s="69"/>
      <c r="MFY59" s="69"/>
      <c r="MFZ59" s="69"/>
      <c r="MGA59" s="69"/>
      <c r="MGB59" s="69"/>
      <c r="MGC59" s="69"/>
      <c r="MGD59" s="69"/>
      <c r="MGE59" s="69"/>
      <c r="MGF59" s="69"/>
      <c r="MGG59" s="69"/>
      <c r="MGH59" s="69"/>
      <c r="MGI59" s="69"/>
      <c r="MGJ59" s="69"/>
      <c r="MGK59" s="69"/>
      <c r="MGL59" s="69"/>
      <c r="MGM59" s="69"/>
      <c r="MGN59" s="69"/>
      <c r="MGO59" s="69"/>
      <c r="MGP59" s="69"/>
      <c r="MGQ59" s="69"/>
      <c r="MGR59" s="69"/>
      <c r="MGS59" s="69"/>
      <c r="MGT59" s="69"/>
      <c r="MGU59" s="69"/>
      <c r="MGV59" s="69"/>
      <c r="MGW59" s="69"/>
      <c r="MGX59" s="69"/>
      <c r="MGY59" s="69"/>
      <c r="MGZ59" s="69"/>
      <c r="MHA59" s="69"/>
      <c r="MHB59" s="69"/>
      <c r="MHC59" s="69"/>
      <c r="MHD59" s="69"/>
      <c r="MHE59" s="69"/>
      <c r="MHF59" s="69"/>
      <c r="MHG59" s="69"/>
      <c r="MHH59" s="69"/>
      <c r="MHI59" s="69"/>
      <c r="MHJ59" s="69"/>
      <c r="MHK59" s="69"/>
      <c r="MHL59" s="69"/>
      <c r="MHM59" s="69"/>
      <c r="MHN59" s="69"/>
      <c r="MHO59" s="69"/>
      <c r="MHP59" s="69"/>
      <c r="MHQ59" s="69"/>
      <c r="MHR59" s="69"/>
      <c r="MHS59" s="69"/>
      <c r="MHT59" s="69"/>
      <c r="MHU59" s="69"/>
      <c r="MHV59" s="69"/>
      <c r="MHW59" s="69"/>
      <c r="MHX59" s="69"/>
      <c r="MHY59" s="69"/>
      <c r="MHZ59" s="69"/>
      <c r="MIA59" s="69"/>
      <c r="MIB59" s="69"/>
      <c r="MIC59" s="69"/>
      <c r="MID59" s="69"/>
      <c r="MIE59" s="69"/>
      <c r="MIF59" s="69"/>
      <c r="MIG59" s="69"/>
      <c r="MIH59" s="69"/>
      <c r="MII59" s="69"/>
      <c r="MIJ59" s="69"/>
      <c r="MIK59" s="69"/>
      <c r="MIL59" s="69"/>
      <c r="MIM59" s="69"/>
      <c r="MIN59" s="69"/>
      <c r="MIO59" s="69"/>
      <c r="MIP59" s="69"/>
      <c r="MIQ59" s="69"/>
      <c r="MIR59" s="69"/>
      <c r="MIS59" s="69"/>
      <c r="MIT59" s="69"/>
      <c r="MIU59" s="69"/>
      <c r="MIV59" s="69"/>
      <c r="MIW59" s="69"/>
      <c r="MIX59" s="69"/>
      <c r="MIY59" s="69"/>
      <c r="MIZ59" s="69"/>
      <c r="MJA59" s="69"/>
      <c r="MJB59" s="69"/>
      <c r="MJC59" s="69"/>
      <c r="MJD59" s="69"/>
      <c r="MJE59" s="69"/>
      <c r="MJF59" s="69"/>
      <c r="MJG59" s="69"/>
      <c r="MJH59" s="69"/>
      <c r="MJI59" s="69"/>
      <c r="MJJ59" s="69"/>
      <c r="MJK59" s="69"/>
      <c r="MJL59" s="69"/>
      <c r="MJM59" s="69"/>
      <c r="MJN59" s="69"/>
      <c r="MJO59" s="69"/>
      <c r="MJP59" s="69"/>
      <c r="MJQ59" s="69"/>
      <c r="MJR59" s="69"/>
      <c r="MJS59" s="69"/>
      <c r="MJT59" s="69"/>
      <c r="MJU59" s="69"/>
      <c r="MJV59" s="69"/>
      <c r="MJW59" s="69"/>
      <c r="MJX59" s="69"/>
      <c r="MJY59" s="69"/>
      <c r="MJZ59" s="69"/>
      <c r="MKA59" s="69"/>
      <c r="MKB59" s="69"/>
      <c r="MKC59" s="69"/>
      <c r="MKD59" s="69"/>
      <c r="MKE59" s="69"/>
      <c r="MKF59" s="69"/>
      <c r="MKG59" s="69"/>
      <c r="MKH59" s="69"/>
      <c r="MKI59" s="69"/>
      <c r="MKJ59" s="69"/>
      <c r="MKK59" s="69"/>
      <c r="MKL59" s="69"/>
      <c r="MKM59" s="69"/>
      <c r="MKN59" s="69"/>
      <c r="MKO59" s="69"/>
      <c r="MKP59" s="69"/>
      <c r="MKQ59" s="69"/>
      <c r="MKR59" s="69"/>
      <c r="MKS59" s="69"/>
      <c r="MKT59" s="69"/>
      <c r="MKU59" s="69"/>
      <c r="MKV59" s="69"/>
      <c r="MKW59" s="69"/>
      <c r="MKX59" s="69"/>
      <c r="MKY59" s="69"/>
      <c r="MKZ59" s="69"/>
      <c r="MLA59" s="69"/>
      <c r="MLB59" s="69"/>
      <c r="MLC59" s="69"/>
      <c r="MLD59" s="69"/>
      <c r="MLE59" s="69"/>
      <c r="MLF59" s="69"/>
      <c r="MLG59" s="69"/>
      <c r="MLH59" s="69"/>
      <c r="MLI59" s="69"/>
      <c r="MLJ59" s="69"/>
      <c r="MLK59" s="69"/>
      <c r="MLL59" s="69"/>
      <c r="MLM59" s="69"/>
      <c r="MLN59" s="69"/>
      <c r="MLO59" s="69"/>
      <c r="MLP59" s="69"/>
      <c r="MLQ59" s="69"/>
      <c r="MLR59" s="69"/>
      <c r="MLS59" s="69"/>
      <c r="MLT59" s="69"/>
      <c r="MLU59" s="69"/>
      <c r="MLV59" s="69"/>
      <c r="MLW59" s="69"/>
      <c r="MLX59" s="69"/>
      <c r="MLY59" s="69"/>
      <c r="MLZ59" s="69"/>
      <c r="MMA59" s="69"/>
      <c r="MMB59" s="69"/>
      <c r="MMC59" s="69"/>
      <c r="MMD59" s="69"/>
      <c r="MME59" s="69"/>
      <c r="MMF59" s="69"/>
      <c r="MMG59" s="69"/>
      <c r="MMH59" s="69"/>
      <c r="MMI59" s="69"/>
      <c r="MMJ59" s="69"/>
      <c r="MMK59" s="69"/>
      <c r="MML59" s="69"/>
      <c r="MMM59" s="69"/>
      <c r="MMN59" s="69"/>
      <c r="MMO59" s="69"/>
      <c r="MMP59" s="69"/>
      <c r="MMQ59" s="69"/>
      <c r="MMR59" s="69"/>
      <c r="MMS59" s="69"/>
      <c r="MMT59" s="69"/>
      <c r="MMU59" s="69"/>
      <c r="MMV59" s="69"/>
      <c r="MMW59" s="69"/>
      <c r="MMX59" s="69"/>
      <c r="MMY59" s="69"/>
      <c r="MMZ59" s="69"/>
      <c r="MNA59" s="69"/>
      <c r="MNB59" s="69"/>
      <c r="MNC59" s="69"/>
      <c r="MND59" s="69"/>
      <c r="MNE59" s="69"/>
      <c r="MNF59" s="69"/>
      <c r="MNG59" s="69"/>
      <c r="MNH59" s="69"/>
      <c r="MNI59" s="69"/>
      <c r="MNJ59" s="69"/>
      <c r="MNK59" s="69"/>
      <c r="MNL59" s="69"/>
      <c r="MNM59" s="69"/>
      <c r="MNN59" s="69"/>
      <c r="MNO59" s="69"/>
      <c r="MNP59" s="69"/>
      <c r="MNQ59" s="69"/>
      <c r="MNR59" s="69"/>
      <c r="MNS59" s="69"/>
      <c r="MNT59" s="69"/>
      <c r="MNU59" s="69"/>
      <c r="MNV59" s="69"/>
      <c r="MNW59" s="69"/>
      <c r="MNX59" s="69"/>
      <c r="MNY59" s="69"/>
      <c r="MNZ59" s="69"/>
      <c r="MOA59" s="69"/>
      <c r="MOB59" s="69"/>
      <c r="MOC59" s="69"/>
      <c r="MOD59" s="69"/>
      <c r="MOE59" s="69"/>
      <c r="MOF59" s="69"/>
      <c r="MOG59" s="69"/>
      <c r="MOH59" s="69"/>
      <c r="MOI59" s="69"/>
      <c r="MOJ59" s="69"/>
      <c r="MOK59" s="69"/>
      <c r="MOL59" s="69"/>
      <c r="MOM59" s="69"/>
      <c r="MON59" s="69"/>
      <c r="MOO59" s="69"/>
      <c r="MOP59" s="69"/>
      <c r="MOQ59" s="69"/>
      <c r="MOR59" s="69"/>
      <c r="MOS59" s="69"/>
      <c r="MOT59" s="69"/>
      <c r="MOU59" s="69"/>
      <c r="MOV59" s="69"/>
      <c r="MOW59" s="69"/>
      <c r="MOX59" s="69"/>
      <c r="MOY59" s="69"/>
      <c r="MOZ59" s="69"/>
      <c r="MPA59" s="69"/>
      <c r="MPB59" s="69"/>
      <c r="MPC59" s="69"/>
      <c r="MPD59" s="69"/>
      <c r="MPE59" s="69"/>
      <c r="MPF59" s="69"/>
      <c r="MPG59" s="69"/>
      <c r="MPH59" s="69"/>
      <c r="MPI59" s="69"/>
      <c r="MPJ59" s="69"/>
      <c r="MPK59" s="69"/>
      <c r="MPL59" s="69"/>
      <c r="MPM59" s="69"/>
      <c r="MPN59" s="69"/>
      <c r="MPO59" s="69"/>
      <c r="MPP59" s="69"/>
      <c r="MPQ59" s="69"/>
      <c r="MPR59" s="69"/>
      <c r="MPS59" s="69"/>
      <c r="MPT59" s="69"/>
      <c r="MPU59" s="69"/>
      <c r="MPV59" s="69"/>
      <c r="MPW59" s="69"/>
      <c r="MPX59" s="69"/>
      <c r="MPY59" s="69"/>
      <c r="MPZ59" s="69"/>
      <c r="MQA59" s="69"/>
      <c r="MQB59" s="69"/>
      <c r="MQC59" s="69"/>
      <c r="MQD59" s="69"/>
      <c r="MQE59" s="69"/>
      <c r="MQF59" s="69"/>
      <c r="MQG59" s="69"/>
      <c r="MQH59" s="69"/>
      <c r="MQI59" s="69"/>
      <c r="MQJ59" s="69"/>
      <c r="MQK59" s="69"/>
      <c r="MQL59" s="69"/>
      <c r="MQM59" s="69"/>
      <c r="MQN59" s="69"/>
      <c r="MQO59" s="69"/>
      <c r="MQP59" s="69"/>
      <c r="MQQ59" s="69"/>
      <c r="MQR59" s="69"/>
      <c r="MQS59" s="69"/>
      <c r="MQT59" s="69"/>
      <c r="MQU59" s="69"/>
      <c r="MQV59" s="69"/>
      <c r="MQW59" s="69"/>
      <c r="MQX59" s="69"/>
      <c r="MQY59" s="69"/>
      <c r="MQZ59" s="69"/>
      <c r="MRA59" s="69"/>
      <c r="MRB59" s="69"/>
      <c r="MRC59" s="69"/>
      <c r="MRD59" s="69"/>
      <c r="MRE59" s="69"/>
      <c r="MRF59" s="69"/>
      <c r="MRG59" s="69"/>
      <c r="MRH59" s="69"/>
      <c r="MRI59" s="69"/>
      <c r="MRJ59" s="69"/>
      <c r="MRK59" s="69"/>
      <c r="MRL59" s="69"/>
      <c r="MRM59" s="69"/>
      <c r="MRN59" s="69"/>
      <c r="MRO59" s="69"/>
      <c r="MRP59" s="69"/>
      <c r="MRQ59" s="69"/>
      <c r="MRR59" s="69"/>
      <c r="MRS59" s="69"/>
      <c r="MRT59" s="69"/>
      <c r="MRU59" s="69"/>
      <c r="MRV59" s="69"/>
      <c r="MRW59" s="69"/>
      <c r="MRX59" s="69"/>
      <c r="MRY59" s="69"/>
      <c r="MRZ59" s="69"/>
      <c r="MSA59" s="69"/>
      <c r="MSB59" s="69"/>
      <c r="MSC59" s="69"/>
      <c r="MSD59" s="69"/>
      <c r="MSE59" s="69"/>
      <c r="MSF59" s="69"/>
      <c r="MSG59" s="69"/>
      <c r="MSH59" s="69"/>
      <c r="MSI59" s="69"/>
      <c r="MSJ59" s="69"/>
      <c r="MSK59" s="69"/>
      <c r="MSL59" s="69"/>
      <c r="MSM59" s="69"/>
      <c r="MSN59" s="69"/>
      <c r="MSO59" s="69"/>
      <c r="MSP59" s="69"/>
      <c r="MSQ59" s="69"/>
      <c r="MSR59" s="69"/>
      <c r="MSS59" s="69"/>
      <c r="MST59" s="69"/>
      <c r="MSU59" s="69"/>
      <c r="MSV59" s="69"/>
      <c r="MSW59" s="69"/>
      <c r="MSX59" s="69"/>
      <c r="MSY59" s="69"/>
      <c r="MSZ59" s="69"/>
      <c r="MTA59" s="69"/>
      <c r="MTB59" s="69"/>
      <c r="MTC59" s="69"/>
      <c r="MTD59" s="69"/>
      <c r="MTE59" s="69"/>
      <c r="MTF59" s="69"/>
      <c r="MTG59" s="69"/>
      <c r="MTH59" s="69"/>
      <c r="MTI59" s="69"/>
      <c r="MTJ59" s="69"/>
      <c r="MTK59" s="69"/>
      <c r="MTL59" s="69"/>
      <c r="MTM59" s="69"/>
      <c r="MTN59" s="69"/>
      <c r="MTO59" s="69"/>
      <c r="MTP59" s="69"/>
      <c r="MTQ59" s="69"/>
      <c r="MTR59" s="69"/>
      <c r="MTS59" s="69"/>
      <c r="MTT59" s="69"/>
      <c r="MTU59" s="69"/>
      <c r="MTV59" s="69"/>
      <c r="MTW59" s="69"/>
      <c r="MTX59" s="69"/>
      <c r="MTY59" s="69"/>
      <c r="MTZ59" s="69"/>
      <c r="MUA59" s="69"/>
      <c r="MUB59" s="69"/>
      <c r="MUC59" s="69"/>
      <c r="MUD59" s="69"/>
      <c r="MUE59" s="69"/>
      <c r="MUF59" s="69"/>
      <c r="MUG59" s="69"/>
      <c r="MUH59" s="69"/>
      <c r="MUI59" s="69"/>
      <c r="MUJ59" s="69"/>
      <c r="MUK59" s="69"/>
      <c r="MUL59" s="69"/>
      <c r="MUM59" s="69"/>
      <c r="MUN59" s="69"/>
      <c r="MUO59" s="69"/>
      <c r="MUP59" s="69"/>
      <c r="MUQ59" s="69"/>
      <c r="MUR59" s="69"/>
      <c r="MUS59" s="69"/>
      <c r="MUT59" s="69"/>
      <c r="MUU59" s="69"/>
      <c r="MUV59" s="69"/>
      <c r="MUW59" s="69"/>
      <c r="MUX59" s="69"/>
      <c r="MUY59" s="69"/>
      <c r="MUZ59" s="69"/>
      <c r="MVA59" s="69"/>
      <c r="MVB59" s="69"/>
      <c r="MVC59" s="69"/>
      <c r="MVD59" s="69"/>
      <c r="MVE59" s="69"/>
      <c r="MVF59" s="69"/>
      <c r="MVG59" s="69"/>
      <c r="MVH59" s="69"/>
      <c r="MVI59" s="69"/>
      <c r="MVJ59" s="69"/>
      <c r="MVK59" s="69"/>
      <c r="MVL59" s="69"/>
      <c r="MVM59" s="69"/>
      <c r="MVN59" s="69"/>
      <c r="MVO59" s="69"/>
      <c r="MVP59" s="69"/>
      <c r="MVQ59" s="69"/>
      <c r="MVR59" s="69"/>
      <c r="MVS59" s="69"/>
      <c r="MVT59" s="69"/>
      <c r="MVU59" s="69"/>
      <c r="MVV59" s="69"/>
      <c r="MVW59" s="69"/>
      <c r="MVX59" s="69"/>
      <c r="MVY59" s="69"/>
      <c r="MVZ59" s="69"/>
      <c r="MWA59" s="69"/>
      <c r="MWB59" s="69"/>
      <c r="MWC59" s="69"/>
      <c r="MWD59" s="69"/>
      <c r="MWE59" s="69"/>
      <c r="MWF59" s="69"/>
      <c r="MWG59" s="69"/>
      <c r="MWH59" s="69"/>
      <c r="MWI59" s="69"/>
      <c r="MWJ59" s="69"/>
      <c r="MWK59" s="69"/>
      <c r="MWL59" s="69"/>
      <c r="MWM59" s="69"/>
      <c r="MWN59" s="69"/>
      <c r="MWO59" s="69"/>
      <c r="MWP59" s="69"/>
      <c r="MWQ59" s="69"/>
      <c r="MWR59" s="69"/>
      <c r="MWS59" s="69"/>
      <c r="MWT59" s="69"/>
      <c r="MWU59" s="69"/>
      <c r="MWV59" s="69"/>
      <c r="MWW59" s="69"/>
      <c r="MWX59" s="69"/>
      <c r="MWY59" s="69"/>
      <c r="MWZ59" s="69"/>
      <c r="MXA59" s="69"/>
      <c r="MXB59" s="69"/>
      <c r="MXC59" s="69"/>
      <c r="MXD59" s="69"/>
      <c r="MXE59" s="69"/>
      <c r="MXF59" s="69"/>
      <c r="MXG59" s="69"/>
      <c r="MXH59" s="69"/>
      <c r="MXI59" s="69"/>
      <c r="MXJ59" s="69"/>
      <c r="MXK59" s="69"/>
      <c r="MXL59" s="69"/>
      <c r="MXM59" s="69"/>
      <c r="MXN59" s="69"/>
      <c r="MXO59" s="69"/>
      <c r="MXP59" s="69"/>
      <c r="MXQ59" s="69"/>
      <c r="MXR59" s="69"/>
      <c r="MXS59" s="69"/>
      <c r="MXT59" s="69"/>
      <c r="MXU59" s="69"/>
      <c r="MXV59" s="69"/>
      <c r="MXW59" s="69"/>
      <c r="MXX59" s="69"/>
      <c r="MXY59" s="69"/>
      <c r="MXZ59" s="69"/>
      <c r="MYA59" s="69"/>
      <c r="MYB59" s="69"/>
      <c r="MYC59" s="69"/>
      <c r="MYD59" s="69"/>
      <c r="MYE59" s="69"/>
      <c r="MYF59" s="69"/>
      <c r="MYG59" s="69"/>
      <c r="MYH59" s="69"/>
      <c r="MYI59" s="69"/>
      <c r="MYJ59" s="69"/>
      <c r="MYK59" s="69"/>
      <c r="MYL59" s="69"/>
      <c r="MYM59" s="69"/>
      <c r="MYN59" s="69"/>
      <c r="MYO59" s="69"/>
      <c r="MYP59" s="69"/>
      <c r="MYQ59" s="69"/>
      <c r="MYR59" s="69"/>
      <c r="MYS59" s="69"/>
      <c r="MYT59" s="69"/>
      <c r="MYU59" s="69"/>
      <c r="MYV59" s="69"/>
      <c r="MYW59" s="69"/>
      <c r="MYX59" s="69"/>
      <c r="MYY59" s="69"/>
      <c r="MYZ59" s="69"/>
      <c r="MZA59" s="69"/>
      <c r="MZB59" s="69"/>
      <c r="MZC59" s="69"/>
      <c r="MZD59" s="69"/>
      <c r="MZE59" s="69"/>
      <c r="MZF59" s="69"/>
      <c r="MZG59" s="69"/>
      <c r="MZH59" s="69"/>
      <c r="MZI59" s="69"/>
      <c r="MZJ59" s="69"/>
      <c r="MZK59" s="69"/>
      <c r="MZL59" s="69"/>
      <c r="MZM59" s="69"/>
      <c r="MZN59" s="69"/>
      <c r="MZO59" s="69"/>
      <c r="MZP59" s="69"/>
      <c r="MZQ59" s="69"/>
      <c r="MZR59" s="69"/>
      <c r="MZS59" s="69"/>
      <c r="MZT59" s="69"/>
      <c r="MZU59" s="69"/>
      <c r="MZV59" s="69"/>
      <c r="MZW59" s="69"/>
      <c r="MZX59" s="69"/>
      <c r="MZY59" s="69"/>
      <c r="MZZ59" s="69"/>
      <c r="NAA59" s="69"/>
      <c r="NAB59" s="69"/>
      <c r="NAC59" s="69"/>
      <c r="NAD59" s="69"/>
      <c r="NAE59" s="69"/>
      <c r="NAF59" s="69"/>
      <c r="NAG59" s="69"/>
      <c r="NAH59" s="69"/>
      <c r="NAI59" s="69"/>
      <c r="NAJ59" s="69"/>
      <c r="NAK59" s="69"/>
      <c r="NAL59" s="69"/>
      <c r="NAM59" s="69"/>
      <c r="NAN59" s="69"/>
      <c r="NAO59" s="69"/>
      <c r="NAP59" s="69"/>
      <c r="NAQ59" s="69"/>
      <c r="NAR59" s="69"/>
      <c r="NAS59" s="69"/>
      <c r="NAT59" s="69"/>
      <c r="NAU59" s="69"/>
      <c r="NAV59" s="69"/>
      <c r="NAW59" s="69"/>
      <c r="NAX59" s="69"/>
      <c r="NAY59" s="69"/>
      <c r="NAZ59" s="69"/>
      <c r="NBA59" s="69"/>
      <c r="NBB59" s="69"/>
      <c r="NBC59" s="69"/>
      <c r="NBD59" s="69"/>
      <c r="NBE59" s="69"/>
      <c r="NBF59" s="69"/>
      <c r="NBG59" s="69"/>
      <c r="NBH59" s="69"/>
      <c r="NBI59" s="69"/>
      <c r="NBJ59" s="69"/>
      <c r="NBK59" s="69"/>
      <c r="NBL59" s="69"/>
      <c r="NBM59" s="69"/>
      <c r="NBN59" s="69"/>
      <c r="NBO59" s="69"/>
      <c r="NBP59" s="69"/>
      <c r="NBQ59" s="69"/>
      <c r="NBR59" s="69"/>
      <c r="NBS59" s="69"/>
      <c r="NBT59" s="69"/>
      <c r="NBU59" s="69"/>
      <c r="NBV59" s="69"/>
      <c r="NBW59" s="69"/>
      <c r="NBX59" s="69"/>
      <c r="NBY59" s="69"/>
      <c r="NBZ59" s="69"/>
      <c r="NCA59" s="69"/>
      <c r="NCB59" s="69"/>
      <c r="NCC59" s="69"/>
      <c r="NCD59" s="69"/>
      <c r="NCE59" s="69"/>
      <c r="NCF59" s="69"/>
      <c r="NCG59" s="69"/>
      <c r="NCH59" s="69"/>
      <c r="NCI59" s="69"/>
      <c r="NCJ59" s="69"/>
      <c r="NCK59" s="69"/>
      <c r="NCL59" s="69"/>
      <c r="NCM59" s="69"/>
      <c r="NCN59" s="69"/>
      <c r="NCO59" s="69"/>
      <c r="NCP59" s="69"/>
      <c r="NCQ59" s="69"/>
      <c r="NCR59" s="69"/>
      <c r="NCS59" s="69"/>
      <c r="NCT59" s="69"/>
      <c r="NCU59" s="69"/>
      <c r="NCV59" s="69"/>
      <c r="NCW59" s="69"/>
      <c r="NCX59" s="69"/>
      <c r="NCY59" s="69"/>
      <c r="NCZ59" s="69"/>
      <c r="NDA59" s="69"/>
      <c r="NDB59" s="69"/>
      <c r="NDC59" s="69"/>
      <c r="NDD59" s="69"/>
      <c r="NDE59" s="69"/>
      <c r="NDF59" s="69"/>
      <c r="NDG59" s="69"/>
      <c r="NDH59" s="69"/>
      <c r="NDI59" s="69"/>
      <c r="NDJ59" s="69"/>
      <c r="NDK59" s="69"/>
      <c r="NDL59" s="69"/>
      <c r="NDM59" s="69"/>
      <c r="NDN59" s="69"/>
      <c r="NDO59" s="69"/>
      <c r="NDP59" s="69"/>
      <c r="NDQ59" s="69"/>
      <c r="NDR59" s="69"/>
      <c r="NDS59" s="69"/>
      <c r="NDT59" s="69"/>
      <c r="NDU59" s="69"/>
      <c r="NDV59" s="69"/>
      <c r="NDW59" s="69"/>
      <c r="NDX59" s="69"/>
      <c r="NDY59" s="69"/>
      <c r="NDZ59" s="69"/>
      <c r="NEA59" s="69"/>
      <c r="NEB59" s="69"/>
      <c r="NEC59" s="69"/>
      <c r="NED59" s="69"/>
      <c r="NEE59" s="69"/>
      <c r="NEF59" s="69"/>
      <c r="NEG59" s="69"/>
      <c r="NEH59" s="69"/>
      <c r="NEI59" s="69"/>
      <c r="NEJ59" s="69"/>
      <c r="NEK59" s="69"/>
      <c r="NEL59" s="69"/>
      <c r="NEM59" s="69"/>
      <c r="NEN59" s="69"/>
      <c r="NEO59" s="69"/>
      <c r="NEP59" s="69"/>
      <c r="NEQ59" s="69"/>
      <c r="NER59" s="69"/>
      <c r="NES59" s="69"/>
      <c r="NET59" s="69"/>
      <c r="NEU59" s="69"/>
      <c r="NEV59" s="69"/>
      <c r="NEW59" s="69"/>
      <c r="NEX59" s="69"/>
      <c r="NEY59" s="69"/>
      <c r="NEZ59" s="69"/>
      <c r="NFA59" s="69"/>
      <c r="NFB59" s="69"/>
      <c r="NFC59" s="69"/>
      <c r="NFD59" s="69"/>
      <c r="NFE59" s="69"/>
      <c r="NFF59" s="69"/>
      <c r="NFG59" s="69"/>
      <c r="NFH59" s="69"/>
      <c r="NFI59" s="69"/>
      <c r="NFJ59" s="69"/>
      <c r="NFK59" s="69"/>
      <c r="NFL59" s="69"/>
      <c r="NFM59" s="69"/>
      <c r="NFN59" s="69"/>
      <c r="NFO59" s="69"/>
      <c r="NFP59" s="69"/>
      <c r="NFQ59" s="69"/>
      <c r="NFR59" s="69"/>
      <c r="NFS59" s="69"/>
      <c r="NFT59" s="69"/>
      <c r="NFU59" s="69"/>
      <c r="NFV59" s="69"/>
      <c r="NFW59" s="69"/>
      <c r="NFX59" s="69"/>
      <c r="NFY59" s="69"/>
      <c r="NFZ59" s="69"/>
      <c r="NGA59" s="69"/>
      <c r="NGB59" s="69"/>
      <c r="NGC59" s="69"/>
      <c r="NGD59" s="69"/>
      <c r="NGE59" s="69"/>
      <c r="NGF59" s="69"/>
      <c r="NGG59" s="69"/>
      <c r="NGH59" s="69"/>
      <c r="NGI59" s="69"/>
      <c r="NGJ59" s="69"/>
      <c r="NGK59" s="69"/>
      <c r="NGL59" s="69"/>
      <c r="NGM59" s="69"/>
      <c r="NGN59" s="69"/>
      <c r="NGO59" s="69"/>
      <c r="NGP59" s="69"/>
      <c r="NGQ59" s="69"/>
      <c r="NGR59" s="69"/>
      <c r="NGS59" s="69"/>
      <c r="NGT59" s="69"/>
      <c r="NGU59" s="69"/>
      <c r="NGV59" s="69"/>
      <c r="NGW59" s="69"/>
      <c r="NGX59" s="69"/>
      <c r="NGY59" s="69"/>
      <c r="NGZ59" s="69"/>
      <c r="NHA59" s="69"/>
      <c r="NHB59" s="69"/>
      <c r="NHC59" s="69"/>
      <c r="NHD59" s="69"/>
      <c r="NHE59" s="69"/>
      <c r="NHF59" s="69"/>
      <c r="NHG59" s="69"/>
      <c r="NHH59" s="69"/>
      <c r="NHI59" s="69"/>
      <c r="NHJ59" s="69"/>
      <c r="NHK59" s="69"/>
      <c r="NHL59" s="69"/>
      <c r="NHM59" s="69"/>
      <c r="NHN59" s="69"/>
      <c r="NHO59" s="69"/>
      <c r="NHP59" s="69"/>
      <c r="NHQ59" s="69"/>
      <c r="NHR59" s="69"/>
      <c r="NHS59" s="69"/>
      <c r="NHT59" s="69"/>
      <c r="NHU59" s="69"/>
      <c r="NHV59" s="69"/>
      <c r="NHW59" s="69"/>
      <c r="NHX59" s="69"/>
      <c r="NHY59" s="69"/>
      <c r="NHZ59" s="69"/>
      <c r="NIA59" s="69"/>
      <c r="NIB59" s="69"/>
      <c r="NIC59" s="69"/>
      <c r="NID59" s="69"/>
      <c r="NIE59" s="69"/>
      <c r="NIF59" s="69"/>
      <c r="NIG59" s="69"/>
      <c r="NIH59" s="69"/>
      <c r="NII59" s="69"/>
      <c r="NIJ59" s="69"/>
      <c r="NIK59" s="69"/>
      <c r="NIL59" s="69"/>
      <c r="NIM59" s="69"/>
      <c r="NIN59" s="69"/>
      <c r="NIO59" s="69"/>
      <c r="NIP59" s="69"/>
      <c r="NIQ59" s="69"/>
      <c r="NIR59" s="69"/>
      <c r="NIS59" s="69"/>
      <c r="NIT59" s="69"/>
      <c r="NIU59" s="69"/>
      <c r="NIV59" s="69"/>
      <c r="NIW59" s="69"/>
      <c r="NIX59" s="69"/>
      <c r="NIY59" s="69"/>
      <c r="NIZ59" s="69"/>
      <c r="NJA59" s="69"/>
      <c r="NJB59" s="69"/>
      <c r="NJC59" s="69"/>
      <c r="NJD59" s="69"/>
      <c r="NJE59" s="69"/>
      <c r="NJF59" s="69"/>
      <c r="NJG59" s="69"/>
      <c r="NJH59" s="69"/>
      <c r="NJI59" s="69"/>
      <c r="NJJ59" s="69"/>
      <c r="NJK59" s="69"/>
      <c r="NJL59" s="69"/>
      <c r="NJM59" s="69"/>
      <c r="NJN59" s="69"/>
      <c r="NJO59" s="69"/>
      <c r="NJP59" s="69"/>
      <c r="NJQ59" s="69"/>
      <c r="NJR59" s="69"/>
      <c r="NJS59" s="69"/>
      <c r="NJT59" s="69"/>
      <c r="NJU59" s="69"/>
      <c r="NJV59" s="69"/>
      <c r="NJW59" s="69"/>
      <c r="NJX59" s="69"/>
      <c r="NJY59" s="69"/>
      <c r="NJZ59" s="69"/>
      <c r="NKA59" s="69"/>
      <c r="NKB59" s="69"/>
      <c r="NKC59" s="69"/>
      <c r="NKD59" s="69"/>
      <c r="NKE59" s="69"/>
      <c r="NKF59" s="69"/>
      <c r="NKG59" s="69"/>
      <c r="NKH59" s="69"/>
      <c r="NKI59" s="69"/>
      <c r="NKJ59" s="69"/>
      <c r="NKK59" s="69"/>
      <c r="NKL59" s="69"/>
      <c r="NKM59" s="69"/>
      <c r="NKN59" s="69"/>
      <c r="NKO59" s="69"/>
      <c r="NKP59" s="69"/>
      <c r="NKQ59" s="69"/>
      <c r="NKR59" s="69"/>
      <c r="NKS59" s="69"/>
      <c r="NKT59" s="69"/>
      <c r="NKU59" s="69"/>
      <c r="NKV59" s="69"/>
      <c r="NKW59" s="69"/>
      <c r="NKX59" s="69"/>
      <c r="NKY59" s="69"/>
      <c r="NKZ59" s="69"/>
      <c r="NLA59" s="69"/>
      <c r="NLB59" s="69"/>
      <c r="NLC59" s="69"/>
      <c r="NLD59" s="69"/>
      <c r="NLE59" s="69"/>
      <c r="NLF59" s="69"/>
      <c r="NLG59" s="69"/>
      <c r="NLH59" s="69"/>
      <c r="NLI59" s="69"/>
      <c r="NLJ59" s="69"/>
      <c r="NLK59" s="69"/>
      <c r="NLL59" s="69"/>
      <c r="NLM59" s="69"/>
      <c r="NLN59" s="69"/>
      <c r="NLO59" s="69"/>
      <c r="NLP59" s="69"/>
      <c r="NLQ59" s="69"/>
      <c r="NLR59" s="69"/>
      <c r="NLS59" s="69"/>
      <c r="NLT59" s="69"/>
      <c r="NLU59" s="69"/>
      <c r="NLV59" s="69"/>
      <c r="NLW59" s="69"/>
      <c r="NLX59" s="69"/>
      <c r="NLY59" s="69"/>
      <c r="NLZ59" s="69"/>
      <c r="NMA59" s="69"/>
      <c r="NMB59" s="69"/>
      <c r="NMC59" s="69"/>
      <c r="NMD59" s="69"/>
      <c r="NME59" s="69"/>
      <c r="NMF59" s="69"/>
      <c r="NMG59" s="69"/>
      <c r="NMH59" s="69"/>
      <c r="NMI59" s="69"/>
      <c r="NMJ59" s="69"/>
      <c r="NMK59" s="69"/>
      <c r="NML59" s="69"/>
      <c r="NMM59" s="69"/>
      <c r="NMN59" s="69"/>
      <c r="NMO59" s="69"/>
      <c r="NMP59" s="69"/>
      <c r="NMQ59" s="69"/>
      <c r="NMR59" s="69"/>
      <c r="NMS59" s="69"/>
      <c r="NMT59" s="69"/>
      <c r="NMU59" s="69"/>
      <c r="NMV59" s="69"/>
      <c r="NMW59" s="69"/>
      <c r="NMX59" s="69"/>
      <c r="NMY59" s="69"/>
      <c r="NMZ59" s="69"/>
      <c r="NNA59" s="69"/>
      <c r="NNB59" s="69"/>
      <c r="NNC59" s="69"/>
      <c r="NND59" s="69"/>
      <c r="NNE59" s="69"/>
      <c r="NNF59" s="69"/>
      <c r="NNG59" s="69"/>
      <c r="NNH59" s="69"/>
      <c r="NNI59" s="69"/>
      <c r="NNJ59" s="69"/>
      <c r="NNK59" s="69"/>
      <c r="NNL59" s="69"/>
      <c r="NNM59" s="69"/>
      <c r="NNN59" s="69"/>
      <c r="NNO59" s="69"/>
      <c r="NNP59" s="69"/>
      <c r="NNQ59" s="69"/>
      <c r="NNR59" s="69"/>
      <c r="NNS59" s="69"/>
      <c r="NNT59" s="69"/>
      <c r="NNU59" s="69"/>
      <c r="NNV59" s="69"/>
      <c r="NNW59" s="69"/>
      <c r="NNX59" s="69"/>
      <c r="NNY59" s="69"/>
      <c r="NNZ59" s="69"/>
      <c r="NOA59" s="69"/>
      <c r="NOB59" s="69"/>
      <c r="NOC59" s="69"/>
      <c r="NOD59" s="69"/>
      <c r="NOE59" s="69"/>
      <c r="NOF59" s="69"/>
      <c r="NOG59" s="69"/>
      <c r="NOH59" s="69"/>
      <c r="NOI59" s="69"/>
      <c r="NOJ59" s="69"/>
      <c r="NOK59" s="69"/>
      <c r="NOL59" s="69"/>
      <c r="NOM59" s="69"/>
      <c r="NON59" s="69"/>
      <c r="NOO59" s="69"/>
      <c r="NOP59" s="69"/>
      <c r="NOQ59" s="69"/>
      <c r="NOR59" s="69"/>
      <c r="NOS59" s="69"/>
      <c r="NOT59" s="69"/>
      <c r="NOU59" s="69"/>
      <c r="NOV59" s="69"/>
      <c r="NOW59" s="69"/>
      <c r="NOX59" s="69"/>
      <c r="NOY59" s="69"/>
      <c r="NOZ59" s="69"/>
      <c r="NPA59" s="69"/>
      <c r="NPB59" s="69"/>
      <c r="NPC59" s="69"/>
      <c r="NPD59" s="69"/>
      <c r="NPE59" s="69"/>
      <c r="NPF59" s="69"/>
      <c r="NPG59" s="69"/>
      <c r="NPH59" s="69"/>
      <c r="NPI59" s="69"/>
      <c r="NPJ59" s="69"/>
      <c r="NPK59" s="69"/>
      <c r="NPL59" s="69"/>
      <c r="NPM59" s="69"/>
      <c r="NPN59" s="69"/>
      <c r="NPO59" s="69"/>
      <c r="NPP59" s="69"/>
      <c r="NPQ59" s="69"/>
      <c r="NPR59" s="69"/>
      <c r="NPS59" s="69"/>
      <c r="NPT59" s="69"/>
      <c r="NPU59" s="69"/>
      <c r="NPV59" s="69"/>
      <c r="NPW59" s="69"/>
      <c r="NPX59" s="69"/>
      <c r="NPY59" s="69"/>
      <c r="NPZ59" s="69"/>
      <c r="NQA59" s="69"/>
      <c r="NQB59" s="69"/>
      <c r="NQC59" s="69"/>
      <c r="NQD59" s="69"/>
      <c r="NQE59" s="69"/>
      <c r="NQF59" s="69"/>
      <c r="NQG59" s="69"/>
      <c r="NQH59" s="69"/>
      <c r="NQI59" s="69"/>
      <c r="NQJ59" s="69"/>
      <c r="NQK59" s="69"/>
      <c r="NQL59" s="69"/>
      <c r="NQM59" s="69"/>
      <c r="NQN59" s="69"/>
      <c r="NQO59" s="69"/>
      <c r="NQP59" s="69"/>
      <c r="NQQ59" s="69"/>
      <c r="NQR59" s="69"/>
      <c r="NQS59" s="69"/>
      <c r="NQT59" s="69"/>
      <c r="NQU59" s="69"/>
      <c r="NQV59" s="69"/>
      <c r="NQW59" s="69"/>
      <c r="NQX59" s="69"/>
      <c r="NQY59" s="69"/>
      <c r="NQZ59" s="69"/>
      <c r="NRA59" s="69"/>
      <c r="NRB59" s="69"/>
      <c r="NRC59" s="69"/>
      <c r="NRD59" s="69"/>
      <c r="NRE59" s="69"/>
      <c r="NRF59" s="69"/>
      <c r="NRG59" s="69"/>
      <c r="NRH59" s="69"/>
      <c r="NRI59" s="69"/>
      <c r="NRJ59" s="69"/>
      <c r="NRK59" s="69"/>
      <c r="NRL59" s="69"/>
      <c r="NRM59" s="69"/>
      <c r="NRN59" s="69"/>
      <c r="NRO59" s="69"/>
      <c r="NRP59" s="69"/>
      <c r="NRQ59" s="69"/>
      <c r="NRR59" s="69"/>
      <c r="NRS59" s="69"/>
      <c r="NRT59" s="69"/>
      <c r="NRU59" s="69"/>
      <c r="NRV59" s="69"/>
      <c r="NRW59" s="69"/>
      <c r="NRX59" s="69"/>
      <c r="NRY59" s="69"/>
      <c r="NRZ59" s="69"/>
      <c r="NSA59" s="69"/>
      <c r="NSB59" s="69"/>
      <c r="NSC59" s="69"/>
      <c r="NSD59" s="69"/>
      <c r="NSE59" s="69"/>
      <c r="NSF59" s="69"/>
      <c r="NSG59" s="69"/>
      <c r="NSH59" s="69"/>
      <c r="NSI59" s="69"/>
      <c r="NSJ59" s="69"/>
      <c r="NSK59" s="69"/>
      <c r="NSL59" s="69"/>
      <c r="NSM59" s="69"/>
      <c r="NSN59" s="69"/>
      <c r="NSO59" s="69"/>
      <c r="NSP59" s="69"/>
      <c r="NSQ59" s="69"/>
      <c r="NSR59" s="69"/>
      <c r="NSS59" s="69"/>
      <c r="NST59" s="69"/>
      <c r="NSU59" s="69"/>
      <c r="NSV59" s="69"/>
      <c r="NSW59" s="69"/>
      <c r="NSX59" s="69"/>
      <c r="NSY59" s="69"/>
      <c r="NSZ59" s="69"/>
      <c r="NTA59" s="69"/>
      <c r="NTB59" s="69"/>
      <c r="NTC59" s="69"/>
      <c r="NTD59" s="69"/>
      <c r="NTE59" s="69"/>
      <c r="NTF59" s="69"/>
      <c r="NTG59" s="69"/>
      <c r="NTH59" s="69"/>
      <c r="NTI59" s="69"/>
      <c r="NTJ59" s="69"/>
      <c r="NTK59" s="69"/>
      <c r="NTL59" s="69"/>
      <c r="NTM59" s="69"/>
      <c r="NTN59" s="69"/>
      <c r="NTO59" s="69"/>
      <c r="NTP59" s="69"/>
      <c r="NTQ59" s="69"/>
      <c r="NTR59" s="69"/>
      <c r="NTS59" s="69"/>
      <c r="NTT59" s="69"/>
      <c r="NTU59" s="69"/>
      <c r="NTV59" s="69"/>
      <c r="NTW59" s="69"/>
      <c r="NTX59" s="69"/>
      <c r="NTY59" s="69"/>
      <c r="NTZ59" s="69"/>
      <c r="NUA59" s="69"/>
      <c r="NUB59" s="69"/>
      <c r="NUC59" s="69"/>
      <c r="NUD59" s="69"/>
      <c r="NUE59" s="69"/>
      <c r="NUF59" s="69"/>
      <c r="NUG59" s="69"/>
      <c r="NUH59" s="69"/>
      <c r="NUI59" s="69"/>
      <c r="NUJ59" s="69"/>
      <c r="NUK59" s="69"/>
      <c r="NUL59" s="69"/>
      <c r="NUM59" s="69"/>
      <c r="NUN59" s="69"/>
      <c r="NUO59" s="69"/>
      <c r="NUP59" s="69"/>
      <c r="NUQ59" s="69"/>
      <c r="NUR59" s="69"/>
      <c r="NUS59" s="69"/>
      <c r="NUT59" s="69"/>
      <c r="NUU59" s="69"/>
      <c r="NUV59" s="69"/>
      <c r="NUW59" s="69"/>
      <c r="NUX59" s="69"/>
      <c r="NUY59" s="69"/>
      <c r="NUZ59" s="69"/>
      <c r="NVA59" s="69"/>
      <c r="NVB59" s="69"/>
      <c r="NVC59" s="69"/>
      <c r="NVD59" s="69"/>
      <c r="NVE59" s="69"/>
      <c r="NVF59" s="69"/>
      <c r="NVG59" s="69"/>
      <c r="NVH59" s="69"/>
      <c r="NVI59" s="69"/>
      <c r="NVJ59" s="69"/>
      <c r="NVK59" s="69"/>
      <c r="NVL59" s="69"/>
      <c r="NVM59" s="69"/>
      <c r="NVN59" s="69"/>
      <c r="NVO59" s="69"/>
      <c r="NVP59" s="69"/>
      <c r="NVQ59" s="69"/>
      <c r="NVR59" s="69"/>
      <c r="NVS59" s="69"/>
      <c r="NVT59" s="69"/>
      <c r="NVU59" s="69"/>
      <c r="NVV59" s="69"/>
      <c r="NVW59" s="69"/>
      <c r="NVX59" s="69"/>
      <c r="NVY59" s="69"/>
      <c r="NVZ59" s="69"/>
      <c r="NWA59" s="69"/>
      <c r="NWB59" s="69"/>
      <c r="NWC59" s="69"/>
      <c r="NWD59" s="69"/>
      <c r="NWE59" s="69"/>
      <c r="NWF59" s="69"/>
      <c r="NWG59" s="69"/>
      <c r="NWH59" s="69"/>
      <c r="NWI59" s="69"/>
      <c r="NWJ59" s="69"/>
      <c r="NWK59" s="69"/>
      <c r="NWL59" s="69"/>
      <c r="NWM59" s="69"/>
      <c r="NWN59" s="69"/>
      <c r="NWO59" s="69"/>
      <c r="NWP59" s="69"/>
      <c r="NWQ59" s="69"/>
      <c r="NWR59" s="69"/>
      <c r="NWS59" s="69"/>
      <c r="NWT59" s="69"/>
      <c r="NWU59" s="69"/>
      <c r="NWV59" s="69"/>
      <c r="NWW59" s="69"/>
      <c r="NWX59" s="69"/>
      <c r="NWY59" s="69"/>
      <c r="NWZ59" s="69"/>
      <c r="NXA59" s="69"/>
      <c r="NXB59" s="69"/>
      <c r="NXC59" s="69"/>
      <c r="NXD59" s="69"/>
      <c r="NXE59" s="69"/>
      <c r="NXF59" s="69"/>
      <c r="NXG59" s="69"/>
      <c r="NXH59" s="69"/>
      <c r="NXI59" s="69"/>
      <c r="NXJ59" s="69"/>
      <c r="NXK59" s="69"/>
      <c r="NXL59" s="69"/>
      <c r="NXM59" s="69"/>
      <c r="NXN59" s="69"/>
      <c r="NXO59" s="69"/>
      <c r="NXP59" s="69"/>
      <c r="NXQ59" s="69"/>
      <c r="NXR59" s="69"/>
      <c r="NXS59" s="69"/>
      <c r="NXT59" s="69"/>
      <c r="NXU59" s="69"/>
      <c r="NXV59" s="69"/>
      <c r="NXW59" s="69"/>
      <c r="NXX59" s="69"/>
      <c r="NXY59" s="69"/>
      <c r="NXZ59" s="69"/>
      <c r="NYA59" s="69"/>
      <c r="NYB59" s="69"/>
      <c r="NYC59" s="69"/>
      <c r="NYD59" s="69"/>
      <c r="NYE59" s="69"/>
      <c r="NYF59" s="69"/>
      <c r="NYG59" s="69"/>
      <c r="NYH59" s="69"/>
      <c r="NYI59" s="69"/>
      <c r="NYJ59" s="69"/>
      <c r="NYK59" s="69"/>
      <c r="NYL59" s="69"/>
      <c r="NYM59" s="69"/>
      <c r="NYN59" s="69"/>
      <c r="NYO59" s="69"/>
      <c r="NYP59" s="69"/>
      <c r="NYQ59" s="69"/>
      <c r="NYR59" s="69"/>
      <c r="NYS59" s="69"/>
      <c r="NYT59" s="69"/>
      <c r="NYU59" s="69"/>
      <c r="NYV59" s="69"/>
      <c r="NYW59" s="69"/>
      <c r="NYX59" s="69"/>
      <c r="NYY59" s="69"/>
      <c r="NYZ59" s="69"/>
      <c r="NZA59" s="69"/>
      <c r="NZB59" s="69"/>
      <c r="NZC59" s="69"/>
      <c r="NZD59" s="69"/>
      <c r="NZE59" s="69"/>
      <c r="NZF59" s="69"/>
      <c r="NZG59" s="69"/>
      <c r="NZH59" s="69"/>
      <c r="NZI59" s="69"/>
      <c r="NZJ59" s="69"/>
      <c r="NZK59" s="69"/>
      <c r="NZL59" s="69"/>
      <c r="NZM59" s="69"/>
      <c r="NZN59" s="69"/>
      <c r="NZO59" s="69"/>
      <c r="NZP59" s="69"/>
      <c r="NZQ59" s="69"/>
      <c r="NZR59" s="69"/>
      <c r="NZS59" s="69"/>
      <c r="NZT59" s="69"/>
      <c r="NZU59" s="69"/>
      <c r="NZV59" s="69"/>
      <c r="NZW59" s="69"/>
      <c r="NZX59" s="69"/>
      <c r="NZY59" s="69"/>
      <c r="NZZ59" s="69"/>
      <c r="OAA59" s="69"/>
      <c r="OAB59" s="69"/>
      <c r="OAC59" s="69"/>
      <c r="OAD59" s="69"/>
      <c r="OAE59" s="69"/>
      <c r="OAF59" s="69"/>
      <c r="OAG59" s="69"/>
      <c r="OAH59" s="69"/>
      <c r="OAI59" s="69"/>
      <c r="OAJ59" s="69"/>
      <c r="OAK59" s="69"/>
      <c r="OAL59" s="69"/>
      <c r="OAM59" s="69"/>
      <c r="OAN59" s="69"/>
      <c r="OAO59" s="69"/>
      <c r="OAP59" s="69"/>
      <c r="OAQ59" s="69"/>
      <c r="OAR59" s="69"/>
      <c r="OAS59" s="69"/>
      <c r="OAT59" s="69"/>
      <c r="OAU59" s="69"/>
      <c r="OAV59" s="69"/>
      <c r="OAW59" s="69"/>
      <c r="OAX59" s="69"/>
      <c r="OAY59" s="69"/>
      <c r="OAZ59" s="69"/>
      <c r="OBA59" s="69"/>
      <c r="OBB59" s="69"/>
      <c r="OBC59" s="69"/>
      <c r="OBD59" s="69"/>
      <c r="OBE59" s="69"/>
      <c r="OBF59" s="69"/>
      <c r="OBG59" s="69"/>
      <c r="OBH59" s="69"/>
      <c r="OBI59" s="69"/>
      <c r="OBJ59" s="69"/>
      <c r="OBK59" s="69"/>
      <c r="OBL59" s="69"/>
      <c r="OBM59" s="69"/>
      <c r="OBN59" s="69"/>
      <c r="OBO59" s="69"/>
      <c r="OBP59" s="69"/>
      <c r="OBQ59" s="69"/>
      <c r="OBR59" s="69"/>
      <c r="OBS59" s="69"/>
      <c r="OBT59" s="69"/>
      <c r="OBU59" s="69"/>
      <c r="OBV59" s="69"/>
      <c r="OBW59" s="69"/>
      <c r="OBX59" s="69"/>
      <c r="OBY59" s="69"/>
      <c r="OBZ59" s="69"/>
      <c r="OCA59" s="69"/>
      <c r="OCB59" s="69"/>
      <c r="OCC59" s="69"/>
      <c r="OCD59" s="69"/>
      <c r="OCE59" s="69"/>
      <c r="OCF59" s="69"/>
      <c r="OCG59" s="69"/>
      <c r="OCH59" s="69"/>
      <c r="OCI59" s="69"/>
      <c r="OCJ59" s="69"/>
      <c r="OCK59" s="69"/>
      <c r="OCL59" s="69"/>
      <c r="OCM59" s="69"/>
      <c r="OCN59" s="69"/>
      <c r="OCO59" s="69"/>
      <c r="OCP59" s="69"/>
      <c r="OCQ59" s="69"/>
      <c r="OCR59" s="69"/>
      <c r="OCS59" s="69"/>
      <c r="OCT59" s="69"/>
      <c r="OCU59" s="69"/>
      <c r="OCV59" s="69"/>
      <c r="OCW59" s="69"/>
      <c r="OCX59" s="69"/>
      <c r="OCY59" s="69"/>
      <c r="OCZ59" s="69"/>
      <c r="ODA59" s="69"/>
      <c r="ODB59" s="69"/>
      <c r="ODC59" s="69"/>
      <c r="ODD59" s="69"/>
      <c r="ODE59" s="69"/>
      <c r="ODF59" s="69"/>
      <c r="ODG59" s="69"/>
      <c r="ODH59" s="69"/>
      <c r="ODI59" s="69"/>
      <c r="ODJ59" s="69"/>
      <c r="ODK59" s="69"/>
      <c r="ODL59" s="69"/>
      <c r="ODM59" s="69"/>
      <c r="ODN59" s="69"/>
      <c r="ODO59" s="69"/>
      <c r="ODP59" s="69"/>
      <c r="ODQ59" s="69"/>
      <c r="ODR59" s="69"/>
      <c r="ODS59" s="69"/>
      <c r="ODT59" s="69"/>
      <c r="ODU59" s="69"/>
      <c r="ODV59" s="69"/>
      <c r="ODW59" s="69"/>
      <c r="ODX59" s="69"/>
      <c r="ODY59" s="69"/>
      <c r="ODZ59" s="69"/>
      <c r="OEA59" s="69"/>
      <c r="OEB59" s="69"/>
      <c r="OEC59" s="69"/>
      <c r="OED59" s="69"/>
      <c r="OEE59" s="69"/>
      <c r="OEF59" s="69"/>
      <c r="OEG59" s="69"/>
      <c r="OEH59" s="69"/>
      <c r="OEI59" s="69"/>
      <c r="OEJ59" s="69"/>
      <c r="OEK59" s="69"/>
      <c r="OEL59" s="69"/>
      <c r="OEM59" s="69"/>
      <c r="OEN59" s="69"/>
      <c r="OEO59" s="69"/>
      <c r="OEP59" s="69"/>
      <c r="OEQ59" s="69"/>
      <c r="OER59" s="69"/>
      <c r="OES59" s="69"/>
      <c r="OET59" s="69"/>
      <c r="OEU59" s="69"/>
      <c r="OEV59" s="69"/>
      <c r="OEW59" s="69"/>
      <c r="OEX59" s="69"/>
      <c r="OEY59" s="69"/>
      <c r="OEZ59" s="69"/>
      <c r="OFA59" s="69"/>
      <c r="OFB59" s="69"/>
      <c r="OFC59" s="69"/>
      <c r="OFD59" s="69"/>
      <c r="OFE59" s="69"/>
      <c r="OFF59" s="69"/>
      <c r="OFG59" s="69"/>
      <c r="OFH59" s="69"/>
      <c r="OFI59" s="69"/>
      <c r="OFJ59" s="69"/>
      <c r="OFK59" s="69"/>
      <c r="OFL59" s="69"/>
      <c r="OFM59" s="69"/>
      <c r="OFN59" s="69"/>
      <c r="OFO59" s="69"/>
      <c r="OFP59" s="69"/>
      <c r="OFQ59" s="69"/>
      <c r="OFR59" s="69"/>
      <c r="OFS59" s="69"/>
      <c r="OFT59" s="69"/>
      <c r="OFU59" s="69"/>
      <c r="OFV59" s="69"/>
      <c r="OFW59" s="69"/>
      <c r="OFX59" s="69"/>
      <c r="OFY59" s="69"/>
      <c r="OFZ59" s="69"/>
      <c r="OGA59" s="69"/>
      <c r="OGB59" s="69"/>
      <c r="OGC59" s="69"/>
      <c r="OGD59" s="69"/>
      <c r="OGE59" s="69"/>
      <c r="OGF59" s="69"/>
      <c r="OGG59" s="69"/>
      <c r="OGH59" s="69"/>
      <c r="OGI59" s="69"/>
      <c r="OGJ59" s="69"/>
      <c r="OGK59" s="69"/>
      <c r="OGL59" s="69"/>
      <c r="OGM59" s="69"/>
      <c r="OGN59" s="69"/>
      <c r="OGO59" s="69"/>
      <c r="OGP59" s="69"/>
      <c r="OGQ59" s="69"/>
      <c r="OGR59" s="69"/>
      <c r="OGS59" s="69"/>
      <c r="OGT59" s="69"/>
      <c r="OGU59" s="69"/>
      <c r="OGV59" s="69"/>
      <c r="OGW59" s="69"/>
      <c r="OGX59" s="69"/>
      <c r="OGY59" s="69"/>
      <c r="OGZ59" s="69"/>
      <c r="OHA59" s="69"/>
      <c r="OHB59" s="69"/>
      <c r="OHC59" s="69"/>
      <c r="OHD59" s="69"/>
      <c r="OHE59" s="69"/>
      <c r="OHF59" s="69"/>
      <c r="OHG59" s="69"/>
      <c r="OHH59" s="69"/>
      <c r="OHI59" s="69"/>
      <c r="OHJ59" s="69"/>
      <c r="OHK59" s="69"/>
      <c r="OHL59" s="69"/>
      <c r="OHM59" s="69"/>
      <c r="OHN59" s="69"/>
      <c r="OHO59" s="69"/>
      <c r="OHP59" s="69"/>
      <c r="OHQ59" s="69"/>
      <c r="OHR59" s="69"/>
      <c r="OHS59" s="69"/>
      <c r="OHT59" s="69"/>
      <c r="OHU59" s="69"/>
      <c r="OHV59" s="69"/>
      <c r="OHW59" s="69"/>
      <c r="OHX59" s="69"/>
      <c r="OHY59" s="69"/>
      <c r="OHZ59" s="69"/>
      <c r="OIA59" s="69"/>
      <c r="OIB59" s="69"/>
      <c r="OIC59" s="69"/>
      <c r="OID59" s="69"/>
      <c r="OIE59" s="69"/>
      <c r="OIF59" s="69"/>
      <c r="OIG59" s="69"/>
      <c r="OIH59" s="69"/>
      <c r="OII59" s="69"/>
      <c r="OIJ59" s="69"/>
      <c r="OIK59" s="69"/>
      <c r="OIL59" s="69"/>
      <c r="OIM59" s="69"/>
      <c r="OIN59" s="69"/>
      <c r="OIO59" s="69"/>
      <c r="OIP59" s="69"/>
      <c r="OIQ59" s="69"/>
      <c r="OIR59" s="69"/>
      <c r="OIS59" s="69"/>
      <c r="OIT59" s="69"/>
      <c r="OIU59" s="69"/>
      <c r="OIV59" s="69"/>
      <c r="OIW59" s="69"/>
      <c r="OIX59" s="69"/>
      <c r="OIY59" s="69"/>
      <c r="OIZ59" s="69"/>
      <c r="OJA59" s="69"/>
      <c r="OJB59" s="69"/>
      <c r="OJC59" s="69"/>
      <c r="OJD59" s="69"/>
      <c r="OJE59" s="69"/>
      <c r="OJF59" s="69"/>
      <c r="OJG59" s="69"/>
      <c r="OJH59" s="69"/>
      <c r="OJI59" s="69"/>
      <c r="OJJ59" s="69"/>
      <c r="OJK59" s="69"/>
      <c r="OJL59" s="69"/>
      <c r="OJM59" s="69"/>
      <c r="OJN59" s="69"/>
      <c r="OJO59" s="69"/>
      <c r="OJP59" s="69"/>
      <c r="OJQ59" s="69"/>
      <c r="OJR59" s="69"/>
      <c r="OJS59" s="69"/>
      <c r="OJT59" s="69"/>
      <c r="OJU59" s="69"/>
      <c r="OJV59" s="69"/>
      <c r="OJW59" s="69"/>
      <c r="OJX59" s="69"/>
      <c r="OJY59" s="69"/>
      <c r="OJZ59" s="69"/>
      <c r="OKA59" s="69"/>
      <c r="OKB59" s="69"/>
      <c r="OKC59" s="69"/>
      <c r="OKD59" s="69"/>
      <c r="OKE59" s="69"/>
      <c r="OKF59" s="69"/>
      <c r="OKG59" s="69"/>
      <c r="OKH59" s="69"/>
      <c r="OKI59" s="69"/>
      <c r="OKJ59" s="69"/>
      <c r="OKK59" s="69"/>
      <c r="OKL59" s="69"/>
      <c r="OKM59" s="69"/>
      <c r="OKN59" s="69"/>
      <c r="OKO59" s="69"/>
      <c r="OKP59" s="69"/>
      <c r="OKQ59" s="69"/>
      <c r="OKR59" s="69"/>
      <c r="OKS59" s="69"/>
      <c r="OKT59" s="69"/>
      <c r="OKU59" s="69"/>
      <c r="OKV59" s="69"/>
      <c r="OKW59" s="69"/>
      <c r="OKX59" s="69"/>
      <c r="OKY59" s="69"/>
      <c r="OKZ59" s="69"/>
      <c r="OLA59" s="69"/>
      <c r="OLB59" s="69"/>
      <c r="OLC59" s="69"/>
      <c r="OLD59" s="69"/>
      <c r="OLE59" s="69"/>
      <c r="OLF59" s="69"/>
      <c r="OLG59" s="69"/>
      <c r="OLH59" s="69"/>
      <c r="OLI59" s="69"/>
      <c r="OLJ59" s="69"/>
      <c r="OLK59" s="69"/>
      <c r="OLL59" s="69"/>
      <c r="OLM59" s="69"/>
      <c r="OLN59" s="69"/>
      <c r="OLO59" s="69"/>
      <c r="OLP59" s="69"/>
      <c r="OLQ59" s="69"/>
      <c r="OLR59" s="69"/>
      <c r="OLS59" s="69"/>
      <c r="OLT59" s="69"/>
      <c r="OLU59" s="69"/>
      <c r="OLV59" s="69"/>
      <c r="OLW59" s="69"/>
      <c r="OLX59" s="69"/>
      <c r="OLY59" s="69"/>
      <c r="OLZ59" s="69"/>
      <c r="OMA59" s="69"/>
      <c r="OMB59" s="69"/>
      <c r="OMC59" s="69"/>
      <c r="OMD59" s="69"/>
      <c r="OME59" s="69"/>
      <c r="OMF59" s="69"/>
      <c r="OMG59" s="69"/>
      <c r="OMH59" s="69"/>
      <c r="OMI59" s="69"/>
      <c r="OMJ59" s="69"/>
      <c r="OMK59" s="69"/>
      <c r="OML59" s="69"/>
      <c r="OMM59" s="69"/>
      <c r="OMN59" s="69"/>
      <c r="OMO59" s="69"/>
      <c r="OMP59" s="69"/>
      <c r="OMQ59" s="69"/>
      <c r="OMR59" s="69"/>
      <c r="OMS59" s="69"/>
      <c r="OMT59" s="69"/>
      <c r="OMU59" s="69"/>
      <c r="OMV59" s="69"/>
      <c r="OMW59" s="69"/>
      <c r="OMX59" s="69"/>
      <c r="OMY59" s="69"/>
      <c r="OMZ59" s="69"/>
      <c r="ONA59" s="69"/>
      <c r="ONB59" s="69"/>
      <c r="ONC59" s="69"/>
      <c r="OND59" s="69"/>
      <c r="ONE59" s="69"/>
      <c r="ONF59" s="69"/>
      <c r="ONG59" s="69"/>
      <c r="ONH59" s="69"/>
      <c r="ONI59" s="69"/>
      <c r="ONJ59" s="69"/>
      <c r="ONK59" s="69"/>
      <c r="ONL59" s="69"/>
      <c r="ONM59" s="69"/>
      <c r="ONN59" s="69"/>
      <c r="ONO59" s="69"/>
      <c r="ONP59" s="69"/>
      <c r="ONQ59" s="69"/>
      <c r="ONR59" s="69"/>
      <c r="ONS59" s="69"/>
      <c r="ONT59" s="69"/>
      <c r="ONU59" s="69"/>
      <c r="ONV59" s="69"/>
      <c r="ONW59" s="69"/>
      <c r="ONX59" s="69"/>
      <c r="ONY59" s="69"/>
      <c r="ONZ59" s="69"/>
      <c r="OOA59" s="69"/>
      <c r="OOB59" s="69"/>
      <c r="OOC59" s="69"/>
      <c r="OOD59" s="69"/>
      <c r="OOE59" s="69"/>
      <c r="OOF59" s="69"/>
      <c r="OOG59" s="69"/>
      <c r="OOH59" s="69"/>
      <c r="OOI59" s="69"/>
      <c r="OOJ59" s="69"/>
      <c r="OOK59" s="69"/>
      <c r="OOL59" s="69"/>
      <c r="OOM59" s="69"/>
      <c r="OON59" s="69"/>
      <c r="OOO59" s="69"/>
      <c r="OOP59" s="69"/>
      <c r="OOQ59" s="69"/>
      <c r="OOR59" s="69"/>
      <c r="OOS59" s="69"/>
      <c r="OOT59" s="69"/>
      <c r="OOU59" s="69"/>
      <c r="OOV59" s="69"/>
      <c r="OOW59" s="69"/>
      <c r="OOX59" s="69"/>
      <c r="OOY59" s="69"/>
      <c r="OOZ59" s="69"/>
      <c r="OPA59" s="69"/>
      <c r="OPB59" s="69"/>
      <c r="OPC59" s="69"/>
      <c r="OPD59" s="69"/>
      <c r="OPE59" s="69"/>
      <c r="OPF59" s="69"/>
      <c r="OPG59" s="69"/>
      <c r="OPH59" s="69"/>
      <c r="OPI59" s="69"/>
      <c r="OPJ59" s="69"/>
      <c r="OPK59" s="69"/>
      <c r="OPL59" s="69"/>
      <c r="OPM59" s="69"/>
      <c r="OPN59" s="69"/>
      <c r="OPO59" s="69"/>
      <c r="OPP59" s="69"/>
      <c r="OPQ59" s="69"/>
      <c r="OPR59" s="69"/>
      <c r="OPS59" s="69"/>
      <c r="OPT59" s="69"/>
      <c r="OPU59" s="69"/>
      <c r="OPV59" s="69"/>
      <c r="OPW59" s="69"/>
      <c r="OPX59" s="69"/>
      <c r="OPY59" s="69"/>
      <c r="OPZ59" s="69"/>
      <c r="OQA59" s="69"/>
      <c r="OQB59" s="69"/>
      <c r="OQC59" s="69"/>
      <c r="OQD59" s="69"/>
      <c r="OQE59" s="69"/>
      <c r="OQF59" s="69"/>
      <c r="OQG59" s="69"/>
      <c r="OQH59" s="69"/>
      <c r="OQI59" s="69"/>
      <c r="OQJ59" s="69"/>
      <c r="OQK59" s="69"/>
      <c r="OQL59" s="69"/>
      <c r="OQM59" s="69"/>
      <c r="OQN59" s="69"/>
      <c r="OQO59" s="69"/>
      <c r="OQP59" s="69"/>
      <c r="OQQ59" s="69"/>
      <c r="OQR59" s="69"/>
      <c r="OQS59" s="69"/>
      <c r="OQT59" s="69"/>
      <c r="OQU59" s="69"/>
      <c r="OQV59" s="69"/>
      <c r="OQW59" s="69"/>
      <c r="OQX59" s="69"/>
      <c r="OQY59" s="69"/>
      <c r="OQZ59" s="69"/>
      <c r="ORA59" s="69"/>
      <c r="ORB59" s="69"/>
      <c r="ORC59" s="69"/>
      <c r="ORD59" s="69"/>
      <c r="ORE59" s="69"/>
      <c r="ORF59" s="69"/>
      <c r="ORG59" s="69"/>
      <c r="ORH59" s="69"/>
      <c r="ORI59" s="69"/>
      <c r="ORJ59" s="69"/>
      <c r="ORK59" s="69"/>
      <c r="ORL59" s="69"/>
      <c r="ORM59" s="69"/>
      <c r="ORN59" s="69"/>
      <c r="ORO59" s="69"/>
      <c r="ORP59" s="69"/>
      <c r="ORQ59" s="69"/>
      <c r="ORR59" s="69"/>
      <c r="ORS59" s="69"/>
      <c r="ORT59" s="69"/>
      <c r="ORU59" s="69"/>
      <c r="ORV59" s="69"/>
      <c r="ORW59" s="69"/>
      <c r="ORX59" s="69"/>
      <c r="ORY59" s="69"/>
      <c r="ORZ59" s="69"/>
      <c r="OSA59" s="69"/>
      <c r="OSB59" s="69"/>
      <c r="OSC59" s="69"/>
      <c r="OSD59" s="69"/>
      <c r="OSE59" s="69"/>
      <c r="OSF59" s="69"/>
      <c r="OSG59" s="69"/>
      <c r="OSH59" s="69"/>
      <c r="OSI59" s="69"/>
      <c r="OSJ59" s="69"/>
      <c r="OSK59" s="69"/>
      <c r="OSL59" s="69"/>
      <c r="OSM59" s="69"/>
      <c r="OSN59" s="69"/>
      <c r="OSO59" s="69"/>
      <c r="OSP59" s="69"/>
      <c r="OSQ59" s="69"/>
      <c r="OSR59" s="69"/>
      <c r="OSS59" s="69"/>
      <c r="OST59" s="69"/>
      <c r="OSU59" s="69"/>
      <c r="OSV59" s="69"/>
      <c r="OSW59" s="69"/>
      <c r="OSX59" s="69"/>
      <c r="OSY59" s="69"/>
      <c r="OSZ59" s="69"/>
      <c r="OTA59" s="69"/>
      <c r="OTB59" s="69"/>
      <c r="OTC59" s="69"/>
      <c r="OTD59" s="69"/>
      <c r="OTE59" s="69"/>
      <c r="OTF59" s="69"/>
      <c r="OTG59" s="69"/>
      <c r="OTH59" s="69"/>
      <c r="OTI59" s="69"/>
      <c r="OTJ59" s="69"/>
      <c r="OTK59" s="69"/>
      <c r="OTL59" s="69"/>
      <c r="OTM59" s="69"/>
      <c r="OTN59" s="69"/>
      <c r="OTO59" s="69"/>
      <c r="OTP59" s="69"/>
      <c r="OTQ59" s="69"/>
      <c r="OTR59" s="69"/>
      <c r="OTS59" s="69"/>
      <c r="OTT59" s="69"/>
      <c r="OTU59" s="69"/>
      <c r="OTV59" s="69"/>
      <c r="OTW59" s="69"/>
      <c r="OTX59" s="69"/>
      <c r="OTY59" s="69"/>
      <c r="OTZ59" s="69"/>
      <c r="OUA59" s="69"/>
      <c r="OUB59" s="69"/>
      <c r="OUC59" s="69"/>
      <c r="OUD59" s="69"/>
      <c r="OUE59" s="69"/>
      <c r="OUF59" s="69"/>
      <c r="OUG59" s="69"/>
      <c r="OUH59" s="69"/>
      <c r="OUI59" s="69"/>
      <c r="OUJ59" s="69"/>
      <c r="OUK59" s="69"/>
      <c r="OUL59" s="69"/>
      <c r="OUM59" s="69"/>
      <c r="OUN59" s="69"/>
      <c r="OUO59" s="69"/>
      <c r="OUP59" s="69"/>
      <c r="OUQ59" s="69"/>
      <c r="OUR59" s="69"/>
      <c r="OUS59" s="69"/>
      <c r="OUT59" s="69"/>
      <c r="OUU59" s="69"/>
      <c r="OUV59" s="69"/>
      <c r="OUW59" s="69"/>
      <c r="OUX59" s="69"/>
      <c r="OUY59" s="69"/>
      <c r="OUZ59" s="69"/>
      <c r="OVA59" s="69"/>
      <c r="OVB59" s="69"/>
      <c r="OVC59" s="69"/>
      <c r="OVD59" s="69"/>
      <c r="OVE59" s="69"/>
      <c r="OVF59" s="69"/>
      <c r="OVG59" s="69"/>
      <c r="OVH59" s="69"/>
      <c r="OVI59" s="69"/>
      <c r="OVJ59" s="69"/>
      <c r="OVK59" s="69"/>
      <c r="OVL59" s="69"/>
      <c r="OVM59" s="69"/>
      <c r="OVN59" s="69"/>
      <c r="OVO59" s="69"/>
      <c r="OVP59" s="69"/>
      <c r="OVQ59" s="69"/>
      <c r="OVR59" s="69"/>
      <c r="OVS59" s="69"/>
      <c r="OVT59" s="69"/>
      <c r="OVU59" s="69"/>
      <c r="OVV59" s="69"/>
      <c r="OVW59" s="69"/>
      <c r="OVX59" s="69"/>
      <c r="OVY59" s="69"/>
      <c r="OVZ59" s="69"/>
      <c r="OWA59" s="69"/>
      <c r="OWB59" s="69"/>
      <c r="OWC59" s="69"/>
      <c r="OWD59" s="69"/>
      <c r="OWE59" s="69"/>
      <c r="OWF59" s="69"/>
      <c r="OWG59" s="69"/>
      <c r="OWH59" s="69"/>
      <c r="OWI59" s="69"/>
      <c r="OWJ59" s="69"/>
      <c r="OWK59" s="69"/>
      <c r="OWL59" s="69"/>
      <c r="OWM59" s="69"/>
      <c r="OWN59" s="69"/>
      <c r="OWO59" s="69"/>
      <c r="OWP59" s="69"/>
      <c r="OWQ59" s="69"/>
      <c r="OWR59" s="69"/>
      <c r="OWS59" s="69"/>
      <c r="OWT59" s="69"/>
      <c r="OWU59" s="69"/>
      <c r="OWV59" s="69"/>
      <c r="OWW59" s="69"/>
      <c r="OWX59" s="69"/>
      <c r="OWY59" s="69"/>
      <c r="OWZ59" s="69"/>
      <c r="OXA59" s="69"/>
      <c r="OXB59" s="69"/>
      <c r="OXC59" s="69"/>
      <c r="OXD59" s="69"/>
      <c r="OXE59" s="69"/>
      <c r="OXF59" s="69"/>
      <c r="OXG59" s="69"/>
      <c r="OXH59" s="69"/>
      <c r="OXI59" s="69"/>
      <c r="OXJ59" s="69"/>
      <c r="OXK59" s="69"/>
      <c r="OXL59" s="69"/>
      <c r="OXM59" s="69"/>
      <c r="OXN59" s="69"/>
      <c r="OXO59" s="69"/>
      <c r="OXP59" s="69"/>
      <c r="OXQ59" s="69"/>
      <c r="OXR59" s="69"/>
      <c r="OXS59" s="69"/>
      <c r="OXT59" s="69"/>
      <c r="OXU59" s="69"/>
      <c r="OXV59" s="69"/>
      <c r="OXW59" s="69"/>
      <c r="OXX59" s="69"/>
      <c r="OXY59" s="69"/>
      <c r="OXZ59" s="69"/>
      <c r="OYA59" s="69"/>
      <c r="OYB59" s="69"/>
      <c r="OYC59" s="69"/>
      <c r="OYD59" s="69"/>
      <c r="OYE59" s="69"/>
      <c r="OYF59" s="69"/>
      <c r="OYG59" s="69"/>
      <c r="OYH59" s="69"/>
      <c r="OYI59" s="69"/>
      <c r="OYJ59" s="69"/>
      <c r="OYK59" s="69"/>
      <c r="OYL59" s="69"/>
      <c r="OYM59" s="69"/>
      <c r="OYN59" s="69"/>
      <c r="OYO59" s="69"/>
      <c r="OYP59" s="69"/>
      <c r="OYQ59" s="69"/>
      <c r="OYR59" s="69"/>
      <c r="OYS59" s="69"/>
      <c r="OYT59" s="69"/>
      <c r="OYU59" s="69"/>
      <c r="OYV59" s="69"/>
      <c r="OYW59" s="69"/>
      <c r="OYX59" s="69"/>
      <c r="OYY59" s="69"/>
      <c r="OYZ59" s="69"/>
      <c r="OZA59" s="69"/>
      <c r="OZB59" s="69"/>
      <c r="OZC59" s="69"/>
      <c r="OZD59" s="69"/>
      <c r="OZE59" s="69"/>
      <c r="OZF59" s="69"/>
      <c r="OZG59" s="69"/>
      <c r="OZH59" s="69"/>
      <c r="OZI59" s="69"/>
      <c r="OZJ59" s="69"/>
      <c r="OZK59" s="69"/>
      <c r="OZL59" s="69"/>
      <c r="OZM59" s="69"/>
      <c r="OZN59" s="69"/>
      <c r="OZO59" s="69"/>
      <c r="OZP59" s="69"/>
      <c r="OZQ59" s="69"/>
      <c r="OZR59" s="69"/>
      <c r="OZS59" s="69"/>
      <c r="OZT59" s="69"/>
      <c r="OZU59" s="69"/>
      <c r="OZV59" s="69"/>
      <c r="OZW59" s="69"/>
      <c r="OZX59" s="69"/>
      <c r="OZY59" s="69"/>
      <c r="OZZ59" s="69"/>
      <c r="PAA59" s="69"/>
      <c r="PAB59" s="69"/>
      <c r="PAC59" s="69"/>
      <c r="PAD59" s="69"/>
      <c r="PAE59" s="69"/>
      <c r="PAF59" s="69"/>
      <c r="PAG59" s="69"/>
      <c r="PAH59" s="69"/>
      <c r="PAI59" s="69"/>
      <c r="PAJ59" s="69"/>
      <c r="PAK59" s="69"/>
      <c r="PAL59" s="69"/>
      <c r="PAM59" s="69"/>
      <c r="PAN59" s="69"/>
      <c r="PAO59" s="69"/>
      <c r="PAP59" s="69"/>
      <c r="PAQ59" s="69"/>
      <c r="PAR59" s="69"/>
      <c r="PAS59" s="69"/>
      <c r="PAT59" s="69"/>
      <c r="PAU59" s="69"/>
      <c r="PAV59" s="69"/>
      <c r="PAW59" s="69"/>
      <c r="PAX59" s="69"/>
      <c r="PAY59" s="69"/>
      <c r="PAZ59" s="69"/>
      <c r="PBA59" s="69"/>
      <c r="PBB59" s="69"/>
      <c r="PBC59" s="69"/>
      <c r="PBD59" s="69"/>
      <c r="PBE59" s="69"/>
      <c r="PBF59" s="69"/>
      <c r="PBG59" s="69"/>
      <c r="PBH59" s="69"/>
      <c r="PBI59" s="69"/>
      <c r="PBJ59" s="69"/>
      <c r="PBK59" s="69"/>
      <c r="PBL59" s="69"/>
      <c r="PBM59" s="69"/>
      <c r="PBN59" s="69"/>
      <c r="PBO59" s="69"/>
      <c r="PBP59" s="69"/>
      <c r="PBQ59" s="69"/>
      <c r="PBR59" s="69"/>
      <c r="PBS59" s="69"/>
      <c r="PBT59" s="69"/>
      <c r="PBU59" s="69"/>
      <c r="PBV59" s="69"/>
      <c r="PBW59" s="69"/>
      <c r="PBX59" s="69"/>
      <c r="PBY59" s="69"/>
      <c r="PBZ59" s="69"/>
      <c r="PCA59" s="69"/>
      <c r="PCB59" s="69"/>
      <c r="PCC59" s="69"/>
      <c r="PCD59" s="69"/>
      <c r="PCE59" s="69"/>
      <c r="PCF59" s="69"/>
      <c r="PCG59" s="69"/>
      <c r="PCH59" s="69"/>
      <c r="PCI59" s="69"/>
      <c r="PCJ59" s="69"/>
      <c r="PCK59" s="69"/>
      <c r="PCL59" s="69"/>
      <c r="PCM59" s="69"/>
      <c r="PCN59" s="69"/>
      <c r="PCO59" s="69"/>
      <c r="PCP59" s="69"/>
      <c r="PCQ59" s="69"/>
      <c r="PCR59" s="69"/>
      <c r="PCS59" s="69"/>
      <c r="PCT59" s="69"/>
      <c r="PCU59" s="69"/>
      <c r="PCV59" s="69"/>
      <c r="PCW59" s="69"/>
      <c r="PCX59" s="69"/>
      <c r="PCY59" s="69"/>
      <c r="PCZ59" s="69"/>
      <c r="PDA59" s="69"/>
      <c r="PDB59" s="69"/>
      <c r="PDC59" s="69"/>
      <c r="PDD59" s="69"/>
      <c r="PDE59" s="69"/>
      <c r="PDF59" s="69"/>
      <c r="PDG59" s="69"/>
      <c r="PDH59" s="69"/>
      <c r="PDI59" s="69"/>
      <c r="PDJ59" s="69"/>
      <c r="PDK59" s="69"/>
      <c r="PDL59" s="69"/>
      <c r="PDM59" s="69"/>
      <c r="PDN59" s="69"/>
      <c r="PDO59" s="69"/>
      <c r="PDP59" s="69"/>
      <c r="PDQ59" s="69"/>
      <c r="PDR59" s="69"/>
      <c r="PDS59" s="69"/>
      <c r="PDT59" s="69"/>
      <c r="PDU59" s="69"/>
      <c r="PDV59" s="69"/>
      <c r="PDW59" s="69"/>
      <c r="PDX59" s="69"/>
      <c r="PDY59" s="69"/>
      <c r="PDZ59" s="69"/>
      <c r="PEA59" s="69"/>
      <c r="PEB59" s="69"/>
      <c r="PEC59" s="69"/>
      <c r="PED59" s="69"/>
      <c r="PEE59" s="69"/>
      <c r="PEF59" s="69"/>
      <c r="PEG59" s="69"/>
      <c r="PEH59" s="69"/>
      <c r="PEI59" s="69"/>
      <c r="PEJ59" s="69"/>
      <c r="PEK59" s="69"/>
      <c r="PEL59" s="69"/>
      <c r="PEM59" s="69"/>
      <c r="PEN59" s="69"/>
      <c r="PEO59" s="69"/>
      <c r="PEP59" s="69"/>
      <c r="PEQ59" s="69"/>
      <c r="PER59" s="69"/>
      <c r="PES59" s="69"/>
      <c r="PET59" s="69"/>
      <c r="PEU59" s="69"/>
      <c r="PEV59" s="69"/>
      <c r="PEW59" s="69"/>
      <c r="PEX59" s="69"/>
      <c r="PEY59" s="69"/>
      <c r="PEZ59" s="69"/>
      <c r="PFA59" s="69"/>
      <c r="PFB59" s="69"/>
      <c r="PFC59" s="69"/>
      <c r="PFD59" s="69"/>
      <c r="PFE59" s="69"/>
      <c r="PFF59" s="69"/>
      <c r="PFG59" s="69"/>
      <c r="PFH59" s="69"/>
      <c r="PFI59" s="69"/>
      <c r="PFJ59" s="69"/>
      <c r="PFK59" s="69"/>
      <c r="PFL59" s="69"/>
      <c r="PFM59" s="69"/>
      <c r="PFN59" s="69"/>
      <c r="PFO59" s="69"/>
      <c r="PFP59" s="69"/>
      <c r="PFQ59" s="69"/>
      <c r="PFR59" s="69"/>
      <c r="PFS59" s="69"/>
      <c r="PFT59" s="69"/>
      <c r="PFU59" s="69"/>
      <c r="PFV59" s="69"/>
      <c r="PFW59" s="69"/>
      <c r="PFX59" s="69"/>
      <c r="PFY59" s="69"/>
      <c r="PFZ59" s="69"/>
      <c r="PGA59" s="69"/>
      <c r="PGB59" s="69"/>
      <c r="PGC59" s="69"/>
      <c r="PGD59" s="69"/>
      <c r="PGE59" s="69"/>
      <c r="PGF59" s="69"/>
      <c r="PGG59" s="69"/>
      <c r="PGH59" s="69"/>
      <c r="PGI59" s="69"/>
      <c r="PGJ59" s="69"/>
      <c r="PGK59" s="69"/>
      <c r="PGL59" s="69"/>
      <c r="PGM59" s="69"/>
      <c r="PGN59" s="69"/>
      <c r="PGO59" s="69"/>
      <c r="PGP59" s="69"/>
      <c r="PGQ59" s="69"/>
      <c r="PGR59" s="69"/>
      <c r="PGS59" s="69"/>
      <c r="PGT59" s="69"/>
      <c r="PGU59" s="69"/>
      <c r="PGV59" s="69"/>
      <c r="PGW59" s="69"/>
      <c r="PGX59" s="69"/>
      <c r="PGY59" s="69"/>
      <c r="PGZ59" s="69"/>
      <c r="PHA59" s="69"/>
      <c r="PHB59" s="69"/>
      <c r="PHC59" s="69"/>
      <c r="PHD59" s="69"/>
      <c r="PHE59" s="69"/>
      <c r="PHF59" s="69"/>
      <c r="PHG59" s="69"/>
      <c r="PHH59" s="69"/>
      <c r="PHI59" s="69"/>
      <c r="PHJ59" s="69"/>
      <c r="PHK59" s="69"/>
      <c r="PHL59" s="69"/>
      <c r="PHM59" s="69"/>
      <c r="PHN59" s="69"/>
      <c r="PHO59" s="69"/>
      <c r="PHP59" s="69"/>
      <c r="PHQ59" s="69"/>
      <c r="PHR59" s="69"/>
      <c r="PHS59" s="69"/>
      <c r="PHT59" s="69"/>
      <c r="PHU59" s="69"/>
      <c r="PHV59" s="69"/>
      <c r="PHW59" s="69"/>
      <c r="PHX59" s="69"/>
      <c r="PHY59" s="69"/>
      <c r="PHZ59" s="69"/>
      <c r="PIA59" s="69"/>
      <c r="PIB59" s="69"/>
      <c r="PIC59" s="69"/>
      <c r="PID59" s="69"/>
      <c r="PIE59" s="69"/>
      <c r="PIF59" s="69"/>
      <c r="PIG59" s="69"/>
      <c r="PIH59" s="69"/>
      <c r="PII59" s="69"/>
      <c r="PIJ59" s="69"/>
      <c r="PIK59" s="69"/>
      <c r="PIL59" s="69"/>
      <c r="PIM59" s="69"/>
      <c r="PIN59" s="69"/>
      <c r="PIO59" s="69"/>
      <c r="PIP59" s="69"/>
      <c r="PIQ59" s="69"/>
      <c r="PIR59" s="69"/>
      <c r="PIS59" s="69"/>
      <c r="PIT59" s="69"/>
      <c r="PIU59" s="69"/>
      <c r="PIV59" s="69"/>
      <c r="PIW59" s="69"/>
      <c r="PIX59" s="69"/>
      <c r="PIY59" s="69"/>
      <c r="PIZ59" s="69"/>
      <c r="PJA59" s="69"/>
      <c r="PJB59" s="69"/>
      <c r="PJC59" s="69"/>
      <c r="PJD59" s="69"/>
      <c r="PJE59" s="69"/>
      <c r="PJF59" s="69"/>
      <c r="PJG59" s="69"/>
      <c r="PJH59" s="69"/>
      <c r="PJI59" s="69"/>
      <c r="PJJ59" s="69"/>
      <c r="PJK59" s="69"/>
      <c r="PJL59" s="69"/>
      <c r="PJM59" s="69"/>
      <c r="PJN59" s="69"/>
      <c r="PJO59" s="69"/>
      <c r="PJP59" s="69"/>
      <c r="PJQ59" s="69"/>
      <c r="PJR59" s="69"/>
      <c r="PJS59" s="69"/>
      <c r="PJT59" s="69"/>
      <c r="PJU59" s="69"/>
      <c r="PJV59" s="69"/>
      <c r="PJW59" s="69"/>
      <c r="PJX59" s="69"/>
      <c r="PJY59" s="69"/>
      <c r="PJZ59" s="69"/>
      <c r="PKA59" s="69"/>
      <c r="PKB59" s="69"/>
      <c r="PKC59" s="69"/>
      <c r="PKD59" s="69"/>
      <c r="PKE59" s="69"/>
      <c r="PKF59" s="69"/>
      <c r="PKG59" s="69"/>
      <c r="PKH59" s="69"/>
      <c r="PKI59" s="69"/>
      <c r="PKJ59" s="69"/>
      <c r="PKK59" s="69"/>
      <c r="PKL59" s="69"/>
      <c r="PKM59" s="69"/>
      <c r="PKN59" s="69"/>
      <c r="PKO59" s="69"/>
      <c r="PKP59" s="69"/>
      <c r="PKQ59" s="69"/>
      <c r="PKR59" s="69"/>
      <c r="PKS59" s="69"/>
      <c r="PKT59" s="69"/>
      <c r="PKU59" s="69"/>
      <c r="PKV59" s="69"/>
      <c r="PKW59" s="69"/>
      <c r="PKX59" s="69"/>
      <c r="PKY59" s="69"/>
      <c r="PKZ59" s="69"/>
      <c r="PLA59" s="69"/>
      <c r="PLB59" s="69"/>
      <c r="PLC59" s="69"/>
      <c r="PLD59" s="69"/>
      <c r="PLE59" s="69"/>
      <c r="PLF59" s="69"/>
      <c r="PLG59" s="69"/>
      <c r="PLH59" s="69"/>
      <c r="PLI59" s="69"/>
      <c r="PLJ59" s="69"/>
      <c r="PLK59" s="69"/>
      <c r="PLL59" s="69"/>
      <c r="PLM59" s="69"/>
      <c r="PLN59" s="69"/>
      <c r="PLO59" s="69"/>
      <c r="PLP59" s="69"/>
      <c r="PLQ59" s="69"/>
      <c r="PLR59" s="69"/>
      <c r="PLS59" s="69"/>
      <c r="PLT59" s="69"/>
      <c r="PLU59" s="69"/>
      <c r="PLV59" s="69"/>
      <c r="PLW59" s="69"/>
      <c r="PLX59" s="69"/>
      <c r="PLY59" s="69"/>
      <c r="PLZ59" s="69"/>
      <c r="PMA59" s="69"/>
      <c r="PMB59" s="69"/>
      <c r="PMC59" s="69"/>
      <c r="PMD59" s="69"/>
      <c r="PME59" s="69"/>
      <c r="PMF59" s="69"/>
      <c r="PMG59" s="69"/>
      <c r="PMH59" s="69"/>
      <c r="PMI59" s="69"/>
      <c r="PMJ59" s="69"/>
      <c r="PMK59" s="69"/>
      <c r="PML59" s="69"/>
      <c r="PMM59" s="69"/>
      <c r="PMN59" s="69"/>
      <c r="PMO59" s="69"/>
      <c r="PMP59" s="69"/>
      <c r="PMQ59" s="69"/>
      <c r="PMR59" s="69"/>
      <c r="PMS59" s="69"/>
      <c r="PMT59" s="69"/>
      <c r="PMU59" s="69"/>
      <c r="PMV59" s="69"/>
      <c r="PMW59" s="69"/>
      <c r="PMX59" s="69"/>
      <c r="PMY59" s="69"/>
      <c r="PMZ59" s="69"/>
      <c r="PNA59" s="69"/>
      <c r="PNB59" s="69"/>
      <c r="PNC59" s="69"/>
      <c r="PND59" s="69"/>
      <c r="PNE59" s="69"/>
      <c r="PNF59" s="69"/>
      <c r="PNG59" s="69"/>
      <c r="PNH59" s="69"/>
      <c r="PNI59" s="69"/>
      <c r="PNJ59" s="69"/>
      <c r="PNK59" s="69"/>
      <c r="PNL59" s="69"/>
      <c r="PNM59" s="69"/>
      <c r="PNN59" s="69"/>
      <c r="PNO59" s="69"/>
      <c r="PNP59" s="69"/>
      <c r="PNQ59" s="69"/>
      <c r="PNR59" s="69"/>
      <c r="PNS59" s="69"/>
      <c r="PNT59" s="69"/>
      <c r="PNU59" s="69"/>
      <c r="PNV59" s="69"/>
      <c r="PNW59" s="69"/>
      <c r="PNX59" s="69"/>
      <c r="PNY59" s="69"/>
      <c r="PNZ59" s="69"/>
      <c r="POA59" s="69"/>
      <c r="POB59" s="69"/>
      <c r="POC59" s="69"/>
      <c r="POD59" s="69"/>
      <c r="POE59" s="69"/>
      <c r="POF59" s="69"/>
      <c r="POG59" s="69"/>
      <c r="POH59" s="69"/>
      <c r="POI59" s="69"/>
      <c r="POJ59" s="69"/>
      <c r="POK59" s="69"/>
      <c r="POL59" s="69"/>
      <c r="POM59" s="69"/>
      <c r="PON59" s="69"/>
      <c r="POO59" s="69"/>
      <c r="POP59" s="69"/>
      <c r="POQ59" s="69"/>
      <c r="POR59" s="69"/>
      <c r="POS59" s="69"/>
      <c r="POT59" s="69"/>
      <c r="POU59" s="69"/>
      <c r="POV59" s="69"/>
      <c r="POW59" s="69"/>
      <c r="POX59" s="69"/>
      <c r="POY59" s="69"/>
      <c r="POZ59" s="69"/>
      <c r="PPA59" s="69"/>
      <c r="PPB59" s="69"/>
      <c r="PPC59" s="69"/>
      <c r="PPD59" s="69"/>
      <c r="PPE59" s="69"/>
      <c r="PPF59" s="69"/>
      <c r="PPG59" s="69"/>
      <c r="PPH59" s="69"/>
      <c r="PPI59" s="69"/>
      <c r="PPJ59" s="69"/>
      <c r="PPK59" s="69"/>
      <c r="PPL59" s="69"/>
      <c r="PPM59" s="69"/>
      <c r="PPN59" s="69"/>
      <c r="PPO59" s="69"/>
      <c r="PPP59" s="69"/>
      <c r="PPQ59" s="69"/>
      <c r="PPR59" s="69"/>
      <c r="PPS59" s="69"/>
      <c r="PPT59" s="69"/>
      <c r="PPU59" s="69"/>
      <c r="PPV59" s="69"/>
      <c r="PPW59" s="69"/>
      <c r="PPX59" s="69"/>
      <c r="PPY59" s="69"/>
      <c r="PPZ59" s="69"/>
      <c r="PQA59" s="69"/>
      <c r="PQB59" s="69"/>
      <c r="PQC59" s="69"/>
      <c r="PQD59" s="69"/>
      <c r="PQE59" s="69"/>
      <c r="PQF59" s="69"/>
      <c r="PQG59" s="69"/>
      <c r="PQH59" s="69"/>
      <c r="PQI59" s="69"/>
      <c r="PQJ59" s="69"/>
      <c r="PQK59" s="69"/>
      <c r="PQL59" s="69"/>
      <c r="PQM59" s="69"/>
      <c r="PQN59" s="69"/>
      <c r="PQO59" s="69"/>
      <c r="PQP59" s="69"/>
      <c r="PQQ59" s="69"/>
      <c r="PQR59" s="69"/>
      <c r="PQS59" s="69"/>
      <c r="PQT59" s="69"/>
      <c r="PQU59" s="69"/>
      <c r="PQV59" s="69"/>
      <c r="PQW59" s="69"/>
      <c r="PQX59" s="69"/>
      <c r="PQY59" s="69"/>
      <c r="PQZ59" s="69"/>
      <c r="PRA59" s="69"/>
      <c r="PRB59" s="69"/>
      <c r="PRC59" s="69"/>
      <c r="PRD59" s="69"/>
      <c r="PRE59" s="69"/>
      <c r="PRF59" s="69"/>
      <c r="PRG59" s="69"/>
      <c r="PRH59" s="69"/>
      <c r="PRI59" s="69"/>
      <c r="PRJ59" s="69"/>
      <c r="PRK59" s="69"/>
      <c r="PRL59" s="69"/>
      <c r="PRM59" s="69"/>
      <c r="PRN59" s="69"/>
      <c r="PRO59" s="69"/>
      <c r="PRP59" s="69"/>
      <c r="PRQ59" s="69"/>
      <c r="PRR59" s="69"/>
      <c r="PRS59" s="69"/>
      <c r="PRT59" s="69"/>
      <c r="PRU59" s="69"/>
      <c r="PRV59" s="69"/>
      <c r="PRW59" s="69"/>
      <c r="PRX59" s="69"/>
      <c r="PRY59" s="69"/>
      <c r="PRZ59" s="69"/>
      <c r="PSA59" s="69"/>
      <c r="PSB59" s="69"/>
      <c r="PSC59" s="69"/>
      <c r="PSD59" s="69"/>
      <c r="PSE59" s="69"/>
      <c r="PSF59" s="69"/>
      <c r="PSG59" s="69"/>
      <c r="PSH59" s="69"/>
      <c r="PSI59" s="69"/>
      <c r="PSJ59" s="69"/>
      <c r="PSK59" s="69"/>
      <c r="PSL59" s="69"/>
      <c r="PSM59" s="69"/>
      <c r="PSN59" s="69"/>
      <c r="PSO59" s="69"/>
      <c r="PSP59" s="69"/>
      <c r="PSQ59" s="69"/>
      <c r="PSR59" s="69"/>
      <c r="PSS59" s="69"/>
      <c r="PST59" s="69"/>
      <c r="PSU59" s="69"/>
      <c r="PSV59" s="69"/>
      <c r="PSW59" s="69"/>
      <c r="PSX59" s="69"/>
      <c r="PSY59" s="69"/>
      <c r="PSZ59" s="69"/>
      <c r="PTA59" s="69"/>
      <c r="PTB59" s="69"/>
      <c r="PTC59" s="69"/>
      <c r="PTD59" s="69"/>
      <c r="PTE59" s="69"/>
      <c r="PTF59" s="69"/>
      <c r="PTG59" s="69"/>
      <c r="PTH59" s="69"/>
      <c r="PTI59" s="69"/>
      <c r="PTJ59" s="69"/>
      <c r="PTK59" s="69"/>
      <c r="PTL59" s="69"/>
      <c r="PTM59" s="69"/>
      <c r="PTN59" s="69"/>
      <c r="PTO59" s="69"/>
      <c r="PTP59" s="69"/>
      <c r="PTQ59" s="69"/>
      <c r="PTR59" s="69"/>
      <c r="PTS59" s="69"/>
      <c r="PTT59" s="69"/>
      <c r="PTU59" s="69"/>
      <c r="PTV59" s="69"/>
      <c r="PTW59" s="69"/>
      <c r="PTX59" s="69"/>
      <c r="PTY59" s="69"/>
      <c r="PTZ59" s="69"/>
      <c r="PUA59" s="69"/>
      <c r="PUB59" s="69"/>
      <c r="PUC59" s="69"/>
      <c r="PUD59" s="69"/>
      <c r="PUE59" s="69"/>
      <c r="PUF59" s="69"/>
      <c r="PUG59" s="69"/>
      <c r="PUH59" s="69"/>
      <c r="PUI59" s="69"/>
      <c r="PUJ59" s="69"/>
      <c r="PUK59" s="69"/>
      <c r="PUL59" s="69"/>
      <c r="PUM59" s="69"/>
      <c r="PUN59" s="69"/>
      <c r="PUO59" s="69"/>
      <c r="PUP59" s="69"/>
      <c r="PUQ59" s="69"/>
      <c r="PUR59" s="69"/>
      <c r="PUS59" s="69"/>
      <c r="PUT59" s="69"/>
      <c r="PUU59" s="69"/>
      <c r="PUV59" s="69"/>
      <c r="PUW59" s="69"/>
      <c r="PUX59" s="69"/>
      <c r="PUY59" s="69"/>
      <c r="PUZ59" s="69"/>
      <c r="PVA59" s="69"/>
      <c r="PVB59" s="69"/>
      <c r="PVC59" s="69"/>
      <c r="PVD59" s="69"/>
      <c r="PVE59" s="69"/>
      <c r="PVF59" s="69"/>
      <c r="PVG59" s="69"/>
      <c r="PVH59" s="69"/>
      <c r="PVI59" s="69"/>
      <c r="PVJ59" s="69"/>
      <c r="PVK59" s="69"/>
      <c r="PVL59" s="69"/>
      <c r="PVM59" s="69"/>
      <c r="PVN59" s="69"/>
      <c r="PVO59" s="69"/>
      <c r="PVP59" s="69"/>
      <c r="PVQ59" s="69"/>
      <c r="PVR59" s="69"/>
      <c r="PVS59" s="69"/>
      <c r="PVT59" s="69"/>
      <c r="PVU59" s="69"/>
      <c r="PVV59" s="69"/>
      <c r="PVW59" s="69"/>
      <c r="PVX59" s="69"/>
      <c r="PVY59" s="69"/>
      <c r="PVZ59" s="69"/>
      <c r="PWA59" s="69"/>
      <c r="PWB59" s="69"/>
      <c r="PWC59" s="69"/>
      <c r="PWD59" s="69"/>
      <c r="PWE59" s="69"/>
      <c r="PWF59" s="69"/>
      <c r="PWG59" s="69"/>
      <c r="PWH59" s="69"/>
      <c r="PWI59" s="69"/>
      <c r="PWJ59" s="69"/>
      <c r="PWK59" s="69"/>
      <c r="PWL59" s="69"/>
      <c r="PWM59" s="69"/>
      <c r="PWN59" s="69"/>
      <c r="PWO59" s="69"/>
      <c r="PWP59" s="69"/>
      <c r="PWQ59" s="69"/>
      <c r="PWR59" s="69"/>
      <c r="PWS59" s="69"/>
      <c r="PWT59" s="69"/>
      <c r="PWU59" s="69"/>
      <c r="PWV59" s="69"/>
      <c r="PWW59" s="69"/>
      <c r="PWX59" s="69"/>
      <c r="PWY59" s="69"/>
      <c r="PWZ59" s="69"/>
      <c r="PXA59" s="69"/>
      <c r="PXB59" s="69"/>
      <c r="PXC59" s="69"/>
      <c r="PXD59" s="69"/>
      <c r="PXE59" s="69"/>
      <c r="PXF59" s="69"/>
      <c r="PXG59" s="69"/>
      <c r="PXH59" s="69"/>
      <c r="PXI59" s="69"/>
      <c r="PXJ59" s="69"/>
      <c r="PXK59" s="69"/>
      <c r="PXL59" s="69"/>
      <c r="PXM59" s="69"/>
      <c r="PXN59" s="69"/>
      <c r="PXO59" s="69"/>
      <c r="PXP59" s="69"/>
      <c r="PXQ59" s="69"/>
      <c r="PXR59" s="69"/>
      <c r="PXS59" s="69"/>
      <c r="PXT59" s="69"/>
      <c r="PXU59" s="69"/>
      <c r="PXV59" s="69"/>
      <c r="PXW59" s="69"/>
      <c r="PXX59" s="69"/>
      <c r="PXY59" s="69"/>
      <c r="PXZ59" s="69"/>
      <c r="PYA59" s="69"/>
      <c r="PYB59" s="69"/>
      <c r="PYC59" s="69"/>
      <c r="PYD59" s="69"/>
      <c r="PYE59" s="69"/>
      <c r="PYF59" s="69"/>
      <c r="PYG59" s="69"/>
      <c r="PYH59" s="69"/>
      <c r="PYI59" s="69"/>
      <c r="PYJ59" s="69"/>
      <c r="PYK59" s="69"/>
      <c r="PYL59" s="69"/>
      <c r="PYM59" s="69"/>
      <c r="PYN59" s="69"/>
      <c r="PYO59" s="69"/>
      <c r="PYP59" s="69"/>
      <c r="PYQ59" s="69"/>
      <c r="PYR59" s="69"/>
      <c r="PYS59" s="69"/>
      <c r="PYT59" s="69"/>
      <c r="PYU59" s="69"/>
      <c r="PYV59" s="69"/>
      <c r="PYW59" s="69"/>
      <c r="PYX59" s="69"/>
      <c r="PYY59" s="69"/>
      <c r="PYZ59" s="69"/>
      <c r="PZA59" s="69"/>
      <c r="PZB59" s="69"/>
      <c r="PZC59" s="69"/>
      <c r="PZD59" s="69"/>
      <c r="PZE59" s="69"/>
      <c r="PZF59" s="69"/>
      <c r="PZG59" s="69"/>
      <c r="PZH59" s="69"/>
      <c r="PZI59" s="69"/>
      <c r="PZJ59" s="69"/>
      <c r="PZK59" s="69"/>
      <c r="PZL59" s="69"/>
      <c r="PZM59" s="69"/>
      <c r="PZN59" s="69"/>
      <c r="PZO59" s="69"/>
      <c r="PZP59" s="69"/>
      <c r="PZQ59" s="69"/>
      <c r="PZR59" s="69"/>
      <c r="PZS59" s="69"/>
      <c r="PZT59" s="69"/>
      <c r="PZU59" s="69"/>
      <c r="PZV59" s="69"/>
      <c r="PZW59" s="69"/>
      <c r="PZX59" s="69"/>
      <c r="PZY59" s="69"/>
      <c r="PZZ59" s="69"/>
      <c r="QAA59" s="69"/>
      <c r="QAB59" s="69"/>
      <c r="QAC59" s="69"/>
      <c r="QAD59" s="69"/>
      <c r="QAE59" s="69"/>
      <c r="QAF59" s="69"/>
      <c r="QAG59" s="69"/>
      <c r="QAH59" s="69"/>
      <c r="QAI59" s="69"/>
      <c r="QAJ59" s="69"/>
      <c r="QAK59" s="69"/>
      <c r="QAL59" s="69"/>
      <c r="QAM59" s="69"/>
      <c r="QAN59" s="69"/>
      <c r="QAO59" s="69"/>
      <c r="QAP59" s="69"/>
      <c r="QAQ59" s="69"/>
      <c r="QAR59" s="69"/>
      <c r="QAS59" s="69"/>
      <c r="QAT59" s="69"/>
      <c r="QAU59" s="69"/>
      <c r="QAV59" s="69"/>
      <c r="QAW59" s="69"/>
      <c r="QAX59" s="69"/>
      <c r="QAY59" s="69"/>
      <c r="QAZ59" s="69"/>
      <c r="QBA59" s="69"/>
      <c r="QBB59" s="69"/>
      <c r="QBC59" s="69"/>
      <c r="QBD59" s="69"/>
      <c r="QBE59" s="69"/>
      <c r="QBF59" s="69"/>
      <c r="QBG59" s="69"/>
      <c r="QBH59" s="69"/>
      <c r="QBI59" s="69"/>
      <c r="QBJ59" s="69"/>
      <c r="QBK59" s="69"/>
      <c r="QBL59" s="69"/>
      <c r="QBM59" s="69"/>
      <c r="QBN59" s="69"/>
      <c r="QBO59" s="69"/>
      <c r="QBP59" s="69"/>
      <c r="QBQ59" s="69"/>
      <c r="QBR59" s="69"/>
      <c r="QBS59" s="69"/>
      <c r="QBT59" s="69"/>
      <c r="QBU59" s="69"/>
      <c r="QBV59" s="69"/>
      <c r="QBW59" s="69"/>
      <c r="QBX59" s="69"/>
      <c r="QBY59" s="69"/>
      <c r="QBZ59" s="69"/>
      <c r="QCA59" s="69"/>
      <c r="QCB59" s="69"/>
      <c r="QCC59" s="69"/>
      <c r="QCD59" s="69"/>
      <c r="QCE59" s="69"/>
      <c r="QCF59" s="69"/>
      <c r="QCG59" s="69"/>
      <c r="QCH59" s="69"/>
      <c r="QCI59" s="69"/>
      <c r="QCJ59" s="69"/>
      <c r="QCK59" s="69"/>
      <c r="QCL59" s="69"/>
      <c r="QCM59" s="69"/>
      <c r="QCN59" s="69"/>
      <c r="QCO59" s="69"/>
      <c r="QCP59" s="69"/>
      <c r="QCQ59" s="69"/>
      <c r="QCR59" s="69"/>
      <c r="QCS59" s="69"/>
      <c r="QCT59" s="69"/>
      <c r="QCU59" s="69"/>
      <c r="QCV59" s="69"/>
      <c r="QCW59" s="69"/>
      <c r="QCX59" s="69"/>
      <c r="QCY59" s="69"/>
      <c r="QCZ59" s="69"/>
      <c r="QDA59" s="69"/>
      <c r="QDB59" s="69"/>
      <c r="QDC59" s="69"/>
      <c r="QDD59" s="69"/>
      <c r="QDE59" s="69"/>
      <c r="QDF59" s="69"/>
      <c r="QDG59" s="69"/>
      <c r="QDH59" s="69"/>
      <c r="QDI59" s="69"/>
      <c r="QDJ59" s="69"/>
      <c r="QDK59" s="69"/>
      <c r="QDL59" s="69"/>
      <c r="QDM59" s="69"/>
      <c r="QDN59" s="69"/>
      <c r="QDO59" s="69"/>
      <c r="QDP59" s="69"/>
      <c r="QDQ59" s="69"/>
      <c r="QDR59" s="69"/>
      <c r="QDS59" s="69"/>
      <c r="QDT59" s="69"/>
      <c r="QDU59" s="69"/>
      <c r="QDV59" s="69"/>
      <c r="QDW59" s="69"/>
      <c r="QDX59" s="69"/>
      <c r="QDY59" s="69"/>
      <c r="QDZ59" s="69"/>
      <c r="QEA59" s="69"/>
      <c r="QEB59" s="69"/>
      <c r="QEC59" s="69"/>
      <c r="QED59" s="69"/>
      <c r="QEE59" s="69"/>
      <c r="QEF59" s="69"/>
      <c r="QEG59" s="69"/>
      <c r="QEH59" s="69"/>
      <c r="QEI59" s="69"/>
      <c r="QEJ59" s="69"/>
      <c r="QEK59" s="69"/>
      <c r="QEL59" s="69"/>
      <c r="QEM59" s="69"/>
      <c r="QEN59" s="69"/>
      <c r="QEO59" s="69"/>
      <c r="QEP59" s="69"/>
      <c r="QEQ59" s="69"/>
      <c r="QER59" s="69"/>
      <c r="QES59" s="69"/>
      <c r="QET59" s="69"/>
      <c r="QEU59" s="69"/>
      <c r="QEV59" s="69"/>
      <c r="QEW59" s="69"/>
      <c r="QEX59" s="69"/>
      <c r="QEY59" s="69"/>
      <c r="QEZ59" s="69"/>
      <c r="QFA59" s="69"/>
      <c r="QFB59" s="69"/>
      <c r="QFC59" s="69"/>
      <c r="QFD59" s="69"/>
      <c r="QFE59" s="69"/>
      <c r="QFF59" s="69"/>
      <c r="QFG59" s="69"/>
      <c r="QFH59" s="69"/>
      <c r="QFI59" s="69"/>
      <c r="QFJ59" s="69"/>
      <c r="QFK59" s="69"/>
      <c r="QFL59" s="69"/>
      <c r="QFM59" s="69"/>
      <c r="QFN59" s="69"/>
      <c r="QFO59" s="69"/>
      <c r="QFP59" s="69"/>
      <c r="QFQ59" s="69"/>
      <c r="QFR59" s="69"/>
      <c r="QFS59" s="69"/>
      <c r="QFT59" s="69"/>
      <c r="QFU59" s="69"/>
      <c r="QFV59" s="69"/>
      <c r="QFW59" s="69"/>
      <c r="QFX59" s="69"/>
      <c r="QFY59" s="69"/>
      <c r="QFZ59" s="69"/>
      <c r="QGA59" s="69"/>
      <c r="QGB59" s="69"/>
      <c r="QGC59" s="69"/>
      <c r="QGD59" s="69"/>
      <c r="QGE59" s="69"/>
      <c r="QGF59" s="69"/>
      <c r="QGG59" s="69"/>
      <c r="QGH59" s="69"/>
      <c r="QGI59" s="69"/>
      <c r="QGJ59" s="69"/>
      <c r="QGK59" s="69"/>
      <c r="QGL59" s="69"/>
      <c r="QGM59" s="69"/>
      <c r="QGN59" s="69"/>
      <c r="QGO59" s="69"/>
      <c r="QGP59" s="69"/>
      <c r="QGQ59" s="69"/>
      <c r="QGR59" s="69"/>
      <c r="QGS59" s="69"/>
      <c r="QGT59" s="69"/>
      <c r="QGU59" s="69"/>
      <c r="QGV59" s="69"/>
      <c r="QGW59" s="69"/>
      <c r="QGX59" s="69"/>
      <c r="QGY59" s="69"/>
      <c r="QGZ59" s="69"/>
      <c r="QHA59" s="69"/>
      <c r="QHB59" s="69"/>
      <c r="QHC59" s="69"/>
      <c r="QHD59" s="69"/>
      <c r="QHE59" s="69"/>
      <c r="QHF59" s="69"/>
      <c r="QHG59" s="69"/>
      <c r="QHH59" s="69"/>
      <c r="QHI59" s="69"/>
      <c r="QHJ59" s="69"/>
      <c r="QHK59" s="69"/>
      <c r="QHL59" s="69"/>
      <c r="QHM59" s="69"/>
      <c r="QHN59" s="69"/>
      <c r="QHO59" s="69"/>
      <c r="QHP59" s="69"/>
      <c r="QHQ59" s="69"/>
      <c r="QHR59" s="69"/>
      <c r="QHS59" s="69"/>
      <c r="QHT59" s="69"/>
      <c r="QHU59" s="69"/>
      <c r="QHV59" s="69"/>
      <c r="QHW59" s="69"/>
      <c r="QHX59" s="69"/>
      <c r="QHY59" s="69"/>
      <c r="QHZ59" s="69"/>
      <c r="QIA59" s="69"/>
      <c r="QIB59" s="69"/>
      <c r="QIC59" s="69"/>
      <c r="QID59" s="69"/>
      <c r="QIE59" s="69"/>
      <c r="QIF59" s="69"/>
      <c r="QIG59" s="69"/>
      <c r="QIH59" s="69"/>
      <c r="QII59" s="69"/>
      <c r="QIJ59" s="69"/>
      <c r="QIK59" s="69"/>
      <c r="QIL59" s="69"/>
      <c r="QIM59" s="69"/>
      <c r="QIN59" s="69"/>
      <c r="QIO59" s="69"/>
      <c r="QIP59" s="69"/>
      <c r="QIQ59" s="69"/>
      <c r="QIR59" s="69"/>
      <c r="QIS59" s="69"/>
      <c r="QIT59" s="69"/>
      <c r="QIU59" s="69"/>
      <c r="QIV59" s="69"/>
      <c r="QIW59" s="69"/>
      <c r="QIX59" s="69"/>
      <c r="QIY59" s="69"/>
      <c r="QIZ59" s="69"/>
      <c r="QJA59" s="69"/>
      <c r="QJB59" s="69"/>
      <c r="QJC59" s="69"/>
      <c r="QJD59" s="69"/>
      <c r="QJE59" s="69"/>
      <c r="QJF59" s="69"/>
      <c r="QJG59" s="69"/>
      <c r="QJH59" s="69"/>
      <c r="QJI59" s="69"/>
      <c r="QJJ59" s="69"/>
      <c r="QJK59" s="69"/>
      <c r="QJL59" s="69"/>
      <c r="QJM59" s="69"/>
      <c r="QJN59" s="69"/>
      <c r="QJO59" s="69"/>
      <c r="QJP59" s="69"/>
      <c r="QJQ59" s="69"/>
      <c r="QJR59" s="69"/>
      <c r="QJS59" s="69"/>
      <c r="QJT59" s="69"/>
      <c r="QJU59" s="69"/>
      <c r="QJV59" s="69"/>
      <c r="QJW59" s="69"/>
      <c r="QJX59" s="69"/>
      <c r="QJY59" s="69"/>
      <c r="QJZ59" s="69"/>
      <c r="QKA59" s="69"/>
      <c r="QKB59" s="69"/>
      <c r="QKC59" s="69"/>
      <c r="QKD59" s="69"/>
      <c r="QKE59" s="69"/>
      <c r="QKF59" s="69"/>
      <c r="QKG59" s="69"/>
      <c r="QKH59" s="69"/>
      <c r="QKI59" s="69"/>
      <c r="QKJ59" s="69"/>
      <c r="QKK59" s="69"/>
      <c r="QKL59" s="69"/>
      <c r="QKM59" s="69"/>
      <c r="QKN59" s="69"/>
      <c r="QKO59" s="69"/>
      <c r="QKP59" s="69"/>
      <c r="QKQ59" s="69"/>
      <c r="QKR59" s="69"/>
      <c r="QKS59" s="69"/>
      <c r="QKT59" s="69"/>
      <c r="QKU59" s="69"/>
      <c r="QKV59" s="69"/>
      <c r="QKW59" s="69"/>
      <c r="QKX59" s="69"/>
      <c r="QKY59" s="69"/>
      <c r="QKZ59" s="69"/>
      <c r="QLA59" s="69"/>
      <c r="QLB59" s="69"/>
      <c r="QLC59" s="69"/>
      <c r="QLD59" s="69"/>
      <c r="QLE59" s="69"/>
      <c r="QLF59" s="69"/>
      <c r="QLG59" s="69"/>
      <c r="QLH59" s="69"/>
      <c r="QLI59" s="69"/>
      <c r="QLJ59" s="69"/>
      <c r="QLK59" s="69"/>
      <c r="QLL59" s="69"/>
      <c r="QLM59" s="69"/>
      <c r="QLN59" s="69"/>
      <c r="QLO59" s="69"/>
      <c r="QLP59" s="69"/>
      <c r="QLQ59" s="69"/>
      <c r="QLR59" s="69"/>
      <c r="QLS59" s="69"/>
      <c r="QLT59" s="69"/>
      <c r="QLU59" s="69"/>
      <c r="QLV59" s="69"/>
      <c r="QLW59" s="69"/>
      <c r="QLX59" s="69"/>
      <c r="QLY59" s="69"/>
      <c r="QLZ59" s="69"/>
      <c r="QMA59" s="69"/>
      <c r="QMB59" s="69"/>
      <c r="QMC59" s="69"/>
      <c r="QMD59" s="69"/>
      <c r="QME59" s="69"/>
      <c r="QMF59" s="69"/>
      <c r="QMG59" s="69"/>
      <c r="QMH59" s="69"/>
      <c r="QMI59" s="69"/>
      <c r="QMJ59" s="69"/>
      <c r="QMK59" s="69"/>
      <c r="QML59" s="69"/>
      <c r="QMM59" s="69"/>
      <c r="QMN59" s="69"/>
      <c r="QMO59" s="69"/>
      <c r="QMP59" s="69"/>
      <c r="QMQ59" s="69"/>
      <c r="QMR59" s="69"/>
      <c r="QMS59" s="69"/>
      <c r="QMT59" s="69"/>
      <c r="QMU59" s="69"/>
      <c r="QMV59" s="69"/>
      <c r="QMW59" s="69"/>
      <c r="QMX59" s="69"/>
      <c r="QMY59" s="69"/>
      <c r="QMZ59" s="69"/>
      <c r="QNA59" s="69"/>
      <c r="QNB59" s="69"/>
      <c r="QNC59" s="69"/>
      <c r="QND59" s="69"/>
      <c r="QNE59" s="69"/>
      <c r="QNF59" s="69"/>
      <c r="QNG59" s="69"/>
      <c r="QNH59" s="69"/>
      <c r="QNI59" s="69"/>
      <c r="QNJ59" s="69"/>
      <c r="QNK59" s="69"/>
      <c r="QNL59" s="69"/>
      <c r="QNM59" s="69"/>
      <c r="QNN59" s="69"/>
      <c r="QNO59" s="69"/>
      <c r="QNP59" s="69"/>
      <c r="QNQ59" s="69"/>
      <c r="QNR59" s="69"/>
      <c r="QNS59" s="69"/>
      <c r="QNT59" s="69"/>
      <c r="QNU59" s="69"/>
      <c r="QNV59" s="69"/>
      <c r="QNW59" s="69"/>
      <c r="QNX59" s="69"/>
      <c r="QNY59" s="69"/>
      <c r="QNZ59" s="69"/>
      <c r="QOA59" s="69"/>
      <c r="QOB59" s="69"/>
      <c r="QOC59" s="69"/>
      <c r="QOD59" s="69"/>
      <c r="QOE59" s="69"/>
      <c r="QOF59" s="69"/>
      <c r="QOG59" s="69"/>
      <c r="QOH59" s="69"/>
      <c r="QOI59" s="69"/>
      <c r="QOJ59" s="69"/>
      <c r="QOK59" s="69"/>
      <c r="QOL59" s="69"/>
      <c r="QOM59" s="69"/>
      <c r="QON59" s="69"/>
      <c r="QOO59" s="69"/>
      <c r="QOP59" s="69"/>
      <c r="QOQ59" s="69"/>
      <c r="QOR59" s="69"/>
      <c r="QOS59" s="69"/>
      <c r="QOT59" s="69"/>
      <c r="QOU59" s="69"/>
      <c r="QOV59" s="69"/>
      <c r="QOW59" s="69"/>
      <c r="QOX59" s="69"/>
      <c r="QOY59" s="69"/>
      <c r="QOZ59" s="69"/>
      <c r="QPA59" s="69"/>
      <c r="QPB59" s="69"/>
      <c r="QPC59" s="69"/>
      <c r="QPD59" s="69"/>
      <c r="QPE59" s="69"/>
      <c r="QPF59" s="69"/>
      <c r="QPG59" s="69"/>
      <c r="QPH59" s="69"/>
      <c r="QPI59" s="69"/>
      <c r="QPJ59" s="69"/>
      <c r="QPK59" s="69"/>
      <c r="QPL59" s="69"/>
      <c r="QPM59" s="69"/>
      <c r="QPN59" s="69"/>
      <c r="QPO59" s="69"/>
      <c r="QPP59" s="69"/>
      <c r="QPQ59" s="69"/>
      <c r="QPR59" s="69"/>
      <c r="QPS59" s="69"/>
      <c r="QPT59" s="69"/>
      <c r="QPU59" s="69"/>
      <c r="QPV59" s="69"/>
      <c r="QPW59" s="69"/>
      <c r="QPX59" s="69"/>
      <c r="QPY59" s="69"/>
      <c r="QPZ59" s="69"/>
      <c r="QQA59" s="69"/>
      <c r="QQB59" s="69"/>
      <c r="QQC59" s="69"/>
      <c r="QQD59" s="69"/>
      <c r="QQE59" s="69"/>
      <c r="QQF59" s="69"/>
      <c r="QQG59" s="69"/>
      <c r="QQH59" s="69"/>
      <c r="QQI59" s="69"/>
      <c r="QQJ59" s="69"/>
      <c r="QQK59" s="69"/>
      <c r="QQL59" s="69"/>
      <c r="QQM59" s="69"/>
      <c r="QQN59" s="69"/>
      <c r="QQO59" s="69"/>
      <c r="QQP59" s="69"/>
      <c r="QQQ59" s="69"/>
      <c r="QQR59" s="69"/>
      <c r="QQS59" s="69"/>
      <c r="QQT59" s="69"/>
      <c r="QQU59" s="69"/>
      <c r="QQV59" s="69"/>
      <c r="QQW59" s="69"/>
      <c r="QQX59" s="69"/>
      <c r="QQY59" s="69"/>
      <c r="QQZ59" s="69"/>
      <c r="QRA59" s="69"/>
      <c r="QRB59" s="69"/>
      <c r="QRC59" s="69"/>
      <c r="QRD59" s="69"/>
      <c r="QRE59" s="69"/>
      <c r="QRF59" s="69"/>
      <c r="QRG59" s="69"/>
      <c r="QRH59" s="69"/>
      <c r="QRI59" s="69"/>
      <c r="QRJ59" s="69"/>
      <c r="QRK59" s="69"/>
      <c r="QRL59" s="69"/>
      <c r="QRM59" s="69"/>
      <c r="QRN59" s="69"/>
      <c r="QRO59" s="69"/>
      <c r="QRP59" s="69"/>
      <c r="QRQ59" s="69"/>
      <c r="QRR59" s="69"/>
      <c r="QRS59" s="69"/>
      <c r="QRT59" s="69"/>
      <c r="QRU59" s="69"/>
      <c r="QRV59" s="69"/>
      <c r="QRW59" s="69"/>
      <c r="QRX59" s="69"/>
      <c r="QRY59" s="69"/>
      <c r="QRZ59" s="69"/>
      <c r="QSA59" s="69"/>
      <c r="QSB59" s="69"/>
      <c r="QSC59" s="69"/>
      <c r="QSD59" s="69"/>
      <c r="QSE59" s="69"/>
      <c r="QSF59" s="69"/>
      <c r="QSG59" s="69"/>
      <c r="QSH59" s="69"/>
      <c r="QSI59" s="69"/>
      <c r="QSJ59" s="69"/>
      <c r="QSK59" s="69"/>
      <c r="QSL59" s="69"/>
      <c r="QSM59" s="69"/>
      <c r="QSN59" s="69"/>
      <c r="QSO59" s="69"/>
      <c r="QSP59" s="69"/>
      <c r="QSQ59" s="69"/>
      <c r="QSR59" s="69"/>
      <c r="QSS59" s="69"/>
      <c r="QST59" s="69"/>
      <c r="QSU59" s="69"/>
      <c r="QSV59" s="69"/>
      <c r="QSW59" s="69"/>
      <c r="QSX59" s="69"/>
      <c r="QSY59" s="69"/>
      <c r="QSZ59" s="69"/>
      <c r="QTA59" s="69"/>
      <c r="QTB59" s="69"/>
      <c r="QTC59" s="69"/>
      <c r="QTD59" s="69"/>
      <c r="QTE59" s="69"/>
      <c r="QTF59" s="69"/>
      <c r="QTG59" s="69"/>
      <c r="QTH59" s="69"/>
      <c r="QTI59" s="69"/>
      <c r="QTJ59" s="69"/>
      <c r="QTK59" s="69"/>
      <c r="QTL59" s="69"/>
      <c r="QTM59" s="69"/>
      <c r="QTN59" s="69"/>
      <c r="QTO59" s="69"/>
      <c r="QTP59" s="69"/>
      <c r="QTQ59" s="69"/>
      <c r="QTR59" s="69"/>
      <c r="QTS59" s="69"/>
      <c r="QTT59" s="69"/>
      <c r="QTU59" s="69"/>
      <c r="QTV59" s="69"/>
      <c r="QTW59" s="69"/>
      <c r="QTX59" s="69"/>
      <c r="QTY59" s="69"/>
      <c r="QTZ59" s="69"/>
      <c r="QUA59" s="69"/>
      <c r="QUB59" s="69"/>
      <c r="QUC59" s="69"/>
      <c r="QUD59" s="69"/>
      <c r="QUE59" s="69"/>
      <c r="QUF59" s="69"/>
      <c r="QUG59" s="69"/>
      <c r="QUH59" s="69"/>
      <c r="QUI59" s="69"/>
      <c r="QUJ59" s="69"/>
      <c r="QUK59" s="69"/>
      <c r="QUL59" s="69"/>
      <c r="QUM59" s="69"/>
      <c r="QUN59" s="69"/>
      <c r="QUO59" s="69"/>
      <c r="QUP59" s="69"/>
      <c r="QUQ59" s="69"/>
      <c r="QUR59" s="69"/>
      <c r="QUS59" s="69"/>
      <c r="QUT59" s="69"/>
      <c r="QUU59" s="69"/>
      <c r="QUV59" s="69"/>
      <c r="QUW59" s="69"/>
      <c r="QUX59" s="69"/>
      <c r="QUY59" s="69"/>
      <c r="QUZ59" s="69"/>
      <c r="QVA59" s="69"/>
      <c r="QVB59" s="69"/>
      <c r="QVC59" s="69"/>
      <c r="QVD59" s="69"/>
      <c r="QVE59" s="69"/>
      <c r="QVF59" s="69"/>
      <c r="QVG59" s="69"/>
      <c r="QVH59" s="69"/>
      <c r="QVI59" s="69"/>
      <c r="QVJ59" s="69"/>
      <c r="QVK59" s="69"/>
      <c r="QVL59" s="69"/>
      <c r="QVM59" s="69"/>
      <c r="QVN59" s="69"/>
      <c r="QVO59" s="69"/>
      <c r="QVP59" s="69"/>
      <c r="QVQ59" s="69"/>
      <c r="QVR59" s="69"/>
      <c r="QVS59" s="69"/>
      <c r="QVT59" s="69"/>
      <c r="QVU59" s="69"/>
      <c r="QVV59" s="69"/>
      <c r="QVW59" s="69"/>
      <c r="QVX59" s="69"/>
      <c r="QVY59" s="69"/>
      <c r="QVZ59" s="69"/>
      <c r="QWA59" s="69"/>
      <c r="QWB59" s="69"/>
      <c r="QWC59" s="69"/>
      <c r="QWD59" s="69"/>
      <c r="QWE59" s="69"/>
      <c r="QWF59" s="69"/>
      <c r="QWG59" s="69"/>
      <c r="QWH59" s="69"/>
      <c r="QWI59" s="69"/>
      <c r="QWJ59" s="69"/>
      <c r="QWK59" s="69"/>
      <c r="QWL59" s="69"/>
      <c r="QWM59" s="69"/>
      <c r="QWN59" s="69"/>
      <c r="QWO59" s="69"/>
      <c r="QWP59" s="69"/>
      <c r="QWQ59" s="69"/>
      <c r="QWR59" s="69"/>
      <c r="QWS59" s="69"/>
      <c r="QWT59" s="69"/>
      <c r="QWU59" s="69"/>
      <c r="QWV59" s="69"/>
      <c r="QWW59" s="69"/>
      <c r="QWX59" s="69"/>
      <c r="QWY59" s="69"/>
      <c r="QWZ59" s="69"/>
      <c r="QXA59" s="69"/>
      <c r="QXB59" s="69"/>
      <c r="QXC59" s="69"/>
      <c r="QXD59" s="69"/>
      <c r="QXE59" s="69"/>
      <c r="QXF59" s="69"/>
      <c r="QXG59" s="69"/>
      <c r="QXH59" s="69"/>
      <c r="QXI59" s="69"/>
      <c r="QXJ59" s="69"/>
      <c r="QXK59" s="69"/>
      <c r="QXL59" s="69"/>
      <c r="QXM59" s="69"/>
      <c r="QXN59" s="69"/>
      <c r="QXO59" s="69"/>
      <c r="QXP59" s="69"/>
      <c r="QXQ59" s="69"/>
      <c r="QXR59" s="69"/>
      <c r="QXS59" s="69"/>
      <c r="QXT59" s="69"/>
      <c r="QXU59" s="69"/>
      <c r="QXV59" s="69"/>
      <c r="QXW59" s="69"/>
      <c r="QXX59" s="69"/>
      <c r="QXY59" s="69"/>
      <c r="QXZ59" s="69"/>
      <c r="QYA59" s="69"/>
      <c r="QYB59" s="69"/>
      <c r="QYC59" s="69"/>
      <c r="QYD59" s="69"/>
      <c r="QYE59" s="69"/>
      <c r="QYF59" s="69"/>
      <c r="QYG59" s="69"/>
      <c r="QYH59" s="69"/>
      <c r="QYI59" s="69"/>
      <c r="QYJ59" s="69"/>
      <c r="QYK59" s="69"/>
      <c r="QYL59" s="69"/>
      <c r="QYM59" s="69"/>
      <c r="QYN59" s="69"/>
      <c r="QYO59" s="69"/>
      <c r="QYP59" s="69"/>
      <c r="QYQ59" s="69"/>
      <c r="QYR59" s="69"/>
      <c r="QYS59" s="69"/>
      <c r="QYT59" s="69"/>
      <c r="QYU59" s="69"/>
      <c r="QYV59" s="69"/>
      <c r="QYW59" s="69"/>
      <c r="QYX59" s="69"/>
      <c r="QYY59" s="69"/>
      <c r="QYZ59" s="69"/>
      <c r="QZA59" s="69"/>
      <c r="QZB59" s="69"/>
      <c r="QZC59" s="69"/>
      <c r="QZD59" s="69"/>
      <c r="QZE59" s="69"/>
      <c r="QZF59" s="69"/>
      <c r="QZG59" s="69"/>
      <c r="QZH59" s="69"/>
      <c r="QZI59" s="69"/>
      <c r="QZJ59" s="69"/>
      <c r="QZK59" s="69"/>
      <c r="QZL59" s="69"/>
      <c r="QZM59" s="69"/>
      <c r="QZN59" s="69"/>
      <c r="QZO59" s="69"/>
      <c r="QZP59" s="69"/>
      <c r="QZQ59" s="69"/>
      <c r="QZR59" s="69"/>
      <c r="QZS59" s="69"/>
      <c r="QZT59" s="69"/>
      <c r="QZU59" s="69"/>
      <c r="QZV59" s="69"/>
      <c r="QZW59" s="69"/>
      <c r="QZX59" s="69"/>
      <c r="QZY59" s="69"/>
      <c r="QZZ59" s="69"/>
      <c r="RAA59" s="69"/>
      <c r="RAB59" s="69"/>
      <c r="RAC59" s="69"/>
      <c r="RAD59" s="69"/>
      <c r="RAE59" s="69"/>
      <c r="RAF59" s="69"/>
      <c r="RAG59" s="69"/>
      <c r="RAH59" s="69"/>
      <c r="RAI59" s="69"/>
      <c r="RAJ59" s="69"/>
      <c r="RAK59" s="69"/>
      <c r="RAL59" s="69"/>
      <c r="RAM59" s="69"/>
      <c r="RAN59" s="69"/>
      <c r="RAO59" s="69"/>
      <c r="RAP59" s="69"/>
      <c r="RAQ59" s="69"/>
      <c r="RAR59" s="69"/>
      <c r="RAS59" s="69"/>
      <c r="RAT59" s="69"/>
      <c r="RAU59" s="69"/>
      <c r="RAV59" s="69"/>
      <c r="RAW59" s="69"/>
      <c r="RAX59" s="69"/>
      <c r="RAY59" s="69"/>
      <c r="RAZ59" s="69"/>
      <c r="RBA59" s="69"/>
      <c r="RBB59" s="69"/>
      <c r="RBC59" s="69"/>
      <c r="RBD59" s="69"/>
      <c r="RBE59" s="69"/>
      <c r="RBF59" s="69"/>
      <c r="RBG59" s="69"/>
      <c r="RBH59" s="69"/>
      <c r="RBI59" s="69"/>
      <c r="RBJ59" s="69"/>
      <c r="RBK59" s="69"/>
      <c r="RBL59" s="69"/>
      <c r="RBM59" s="69"/>
      <c r="RBN59" s="69"/>
      <c r="RBO59" s="69"/>
      <c r="RBP59" s="69"/>
      <c r="RBQ59" s="69"/>
      <c r="RBR59" s="69"/>
      <c r="RBS59" s="69"/>
      <c r="RBT59" s="69"/>
      <c r="RBU59" s="69"/>
      <c r="RBV59" s="69"/>
      <c r="RBW59" s="69"/>
      <c r="RBX59" s="69"/>
      <c r="RBY59" s="69"/>
      <c r="RBZ59" s="69"/>
      <c r="RCA59" s="69"/>
      <c r="RCB59" s="69"/>
      <c r="RCC59" s="69"/>
      <c r="RCD59" s="69"/>
      <c r="RCE59" s="69"/>
      <c r="RCF59" s="69"/>
      <c r="RCG59" s="69"/>
      <c r="RCH59" s="69"/>
      <c r="RCI59" s="69"/>
      <c r="RCJ59" s="69"/>
      <c r="RCK59" s="69"/>
      <c r="RCL59" s="69"/>
      <c r="RCM59" s="69"/>
      <c r="RCN59" s="69"/>
      <c r="RCO59" s="69"/>
      <c r="RCP59" s="69"/>
      <c r="RCQ59" s="69"/>
      <c r="RCR59" s="69"/>
      <c r="RCS59" s="69"/>
      <c r="RCT59" s="69"/>
      <c r="RCU59" s="69"/>
      <c r="RCV59" s="69"/>
      <c r="RCW59" s="69"/>
      <c r="RCX59" s="69"/>
      <c r="RCY59" s="69"/>
      <c r="RCZ59" s="69"/>
      <c r="RDA59" s="69"/>
      <c r="RDB59" s="69"/>
      <c r="RDC59" s="69"/>
      <c r="RDD59" s="69"/>
      <c r="RDE59" s="69"/>
      <c r="RDF59" s="69"/>
      <c r="RDG59" s="69"/>
      <c r="RDH59" s="69"/>
      <c r="RDI59" s="69"/>
      <c r="RDJ59" s="69"/>
      <c r="RDK59" s="69"/>
      <c r="RDL59" s="69"/>
      <c r="RDM59" s="69"/>
      <c r="RDN59" s="69"/>
      <c r="RDO59" s="69"/>
      <c r="RDP59" s="69"/>
      <c r="RDQ59" s="69"/>
      <c r="RDR59" s="69"/>
      <c r="RDS59" s="69"/>
      <c r="RDT59" s="69"/>
      <c r="RDU59" s="69"/>
      <c r="RDV59" s="69"/>
      <c r="RDW59" s="69"/>
      <c r="RDX59" s="69"/>
      <c r="RDY59" s="69"/>
      <c r="RDZ59" s="69"/>
      <c r="REA59" s="69"/>
      <c r="REB59" s="69"/>
      <c r="REC59" s="69"/>
      <c r="RED59" s="69"/>
      <c r="REE59" s="69"/>
      <c r="REF59" s="69"/>
      <c r="REG59" s="69"/>
      <c r="REH59" s="69"/>
      <c r="REI59" s="69"/>
      <c r="REJ59" s="69"/>
      <c r="REK59" s="69"/>
      <c r="REL59" s="69"/>
      <c r="REM59" s="69"/>
      <c r="REN59" s="69"/>
      <c r="REO59" s="69"/>
      <c r="REP59" s="69"/>
      <c r="REQ59" s="69"/>
      <c r="RER59" s="69"/>
      <c r="RES59" s="69"/>
      <c r="RET59" s="69"/>
      <c r="REU59" s="69"/>
      <c r="REV59" s="69"/>
      <c r="REW59" s="69"/>
      <c r="REX59" s="69"/>
      <c r="REY59" s="69"/>
      <c r="REZ59" s="69"/>
      <c r="RFA59" s="69"/>
      <c r="RFB59" s="69"/>
      <c r="RFC59" s="69"/>
      <c r="RFD59" s="69"/>
      <c r="RFE59" s="69"/>
      <c r="RFF59" s="69"/>
      <c r="RFG59" s="69"/>
      <c r="RFH59" s="69"/>
      <c r="RFI59" s="69"/>
      <c r="RFJ59" s="69"/>
      <c r="RFK59" s="69"/>
      <c r="RFL59" s="69"/>
      <c r="RFM59" s="69"/>
      <c r="RFN59" s="69"/>
      <c r="RFO59" s="69"/>
      <c r="RFP59" s="69"/>
      <c r="RFQ59" s="69"/>
      <c r="RFR59" s="69"/>
      <c r="RFS59" s="69"/>
      <c r="RFT59" s="69"/>
      <c r="RFU59" s="69"/>
      <c r="RFV59" s="69"/>
      <c r="RFW59" s="69"/>
      <c r="RFX59" s="69"/>
      <c r="RFY59" s="69"/>
      <c r="RFZ59" s="69"/>
      <c r="RGA59" s="69"/>
      <c r="RGB59" s="69"/>
      <c r="RGC59" s="69"/>
      <c r="RGD59" s="69"/>
      <c r="RGE59" s="69"/>
      <c r="RGF59" s="69"/>
      <c r="RGG59" s="69"/>
      <c r="RGH59" s="69"/>
      <c r="RGI59" s="69"/>
      <c r="RGJ59" s="69"/>
      <c r="RGK59" s="69"/>
      <c r="RGL59" s="69"/>
      <c r="RGM59" s="69"/>
      <c r="RGN59" s="69"/>
      <c r="RGO59" s="69"/>
      <c r="RGP59" s="69"/>
      <c r="RGQ59" s="69"/>
      <c r="RGR59" s="69"/>
      <c r="RGS59" s="69"/>
      <c r="RGT59" s="69"/>
      <c r="RGU59" s="69"/>
      <c r="RGV59" s="69"/>
      <c r="RGW59" s="69"/>
      <c r="RGX59" s="69"/>
      <c r="RGY59" s="69"/>
      <c r="RGZ59" s="69"/>
      <c r="RHA59" s="69"/>
      <c r="RHB59" s="69"/>
      <c r="RHC59" s="69"/>
      <c r="RHD59" s="69"/>
      <c r="RHE59" s="69"/>
      <c r="RHF59" s="69"/>
      <c r="RHG59" s="69"/>
      <c r="RHH59" s="69"/>
      <c r="RHI59" s="69"/>
      <c r="RHJ59" s="69"/>
      <c r="RHK59" s="69"/>
      <c r="RHL59" s="69"/>
      <c r="RHM59" s="69"/>
      <c r="RHN59" s="69"/>
      <c r="RHO59" s="69"/>
      <c r="RHP59" s="69"/>
      <c r="RHQ59" s="69"/>
      <c r="RHR59" s="69"/>
      <c r="RHS59" s="69"/>
      <c r="RHT59" s="69"/>
      <c r="RHU59" s="69"/>
      <c r="RHV59" s="69"/>
      <c r="RHW59" s="69"/>
      <c r="RHX59" s="69"/>
      <c r="RHY59" s="69"/>
      <c r="RHZ59" s="69"/>
      <c r="RIA59" s="69"/>
      <c r="RIB59" s="69"/>
      <c r="RIC59" s="69"/>
      <c r="RID59" s="69"/>
      <c r="RIE59" s="69"/>
      <c r="RIF59" s="69"/>
      <c r="RIG59" s="69"/>
      <c r="RIH59" s="69"/>
      <c r="RII59" s="69"/>
      <c r="RIJ59" s="69"/>
      <c r="RIK59" s="69"/>
      <c r="RIL59" s="69"/>
      <c r="RIM59" s="69"/>
      <c r="RIN59" s="69"/>
      <c r="RIO59" s="69"/>
      <c r="RIP59" s="69"/>
      <c r="RIQ59" s="69"/>
      <c r="RIR59" s="69"/>
      <c r="RIS59" s="69"/>
      <c r="RIT59" s="69"/>
      <c r="RIU59" s="69"/>
      <c r="RIV59" s="69"/>
      <c r="RIW59" s="69"/>
      <c r="RIX59" s="69"/>
      <c r="RIY59" s="69"/>
      <c r="RIZ59" s="69"/>
      <c r="RJA59" s="69"/>
      <c r="RJB59" s="69"/>
      <c r="RJC59" s="69"/>
      <c r="RJD59" s="69"/>
      <c r="RJE59" s="69"/>
      <c r="RJF59" s="69"/>
      <c r="RJG59" s="69"/>
      <c r="RJH59" s="69"/>
      <c r="RJI59" s="69"/>
      <c r="RJJ59" s="69"/>
      <c r="RJK59" s="69"/>
      <c r="RJL59" s="69"/>
      <c r="RJM59" s="69"/>
      <c r="RJN59" s="69"/>
      <c r="RJO59" s="69"/>
      <c r="RJP59" s="69"/>
      <c r="RJQ59" s="69"/>
      <c r="RJR59" s="69"/>
      <c r="RJS59" s="69"/>
      <c r="RJT59" s="69"/>
      <c r="RJU59" s="69"/>
      <c r="RJV59" s="69"/>
      <c r="RJW59" s="69"/>
      <c r="RJX59" s="69"/>
      <c r="RJY59" s="69"/>
      <c r="RJZ59" s="69"/>
      <c r="RKA59" s="69"/>
      <c r="RKB59" s="69"/>
      <c r="RKC59" s="69"/>
      <c r="RKD59" s="69"/>
      <c r="RKE59" s="69"/>
      <c r="RKF59" s="69"/>
      <c r="RKG59" s="69"/>
      <c r="RKH59" s="69"/>
      <c r="RKI59" s="69"/>
      <c r="RKJ59" s="69"/>
      <c r="RKK59" s="69"/>
      <c r="RKL59" s="69"/>
      <c r="RKM59" s="69"/>
      <c r="RKN59" s="69"/>
      <c r="RKO59" s="69"/>
      <c r="RKP59" s="69"/>
      <c r="RKQ59" s="69"/>
      <c r="RKR59" s="69"/>
      <c r="RKS59" s="69"/>
      <c r="RKT59" s="69"/>
      <c r="RKU59" s="69"/>
      <c r="RKV59" s="69"/>
      <c r="RKW59" s="69"/>
      <c r="RKX59" s="69"/>
      <c r="RKY59" s="69"/>
      <c r="RKZ59" s="69"/>
      <c r="RLA59" s="69"/>
      <c r="RLB59" s="69"/>
      <c r="RLC59" s="69"/>
      <c r="RLD59" s="69"/>
      <c r="RLE59" s="69"/>
      <c r="RLF59" s="69"/>
      <c r="RLG59" s="69"/>
      <c r="RLH59" s="69"/>
      <c r="RLI59" s="69"/>
      <c r="RLJ59" s="69"/>
      <c r="RLK59" s="69"/>
      <c r="RLL59" s="69"/>
      <c r="RLM59" s="69"/>
      <c r="RLN59" s="69"/>
      <c r="RLO59" s="69"/>
      <c r="RLP59" s="69"/>
      <c r="RLQ59" s="69"/>
      <c r="RLR59" s="69"/>
      <c r="RLS59" s="69"/>
      <c r="RLT59" s="69"/>
      <c r="RLU59" s="69"/>
      <c r="RLV59" s="69"/>
      <c r="RLW59" s="69"/>
      <c r="RLX59" s="69"/>
      <c r="RLY59" s="69"/>
      <c r="RLZ59" s="69"/>
      <c r="RMA59" s="69"/>
      <c r="RMB59" s="69"/>
      <c r="RMC59" s="69"/>
      <c r="RMD59" s="69"/>
      <c r="RME59" s="69"/>
      <c r="RMF59" s="69"/>
      <c r="RMG59" s="69"/>
      <c r="RMH59" s="69"/>
      <c r="RMI59" s="69"/>
      <c r="RMJ59" s="69"/>
      <c r="RMK59" s="69"/>
      <c r="RML59" s="69"/>
      <c r="RMM59" s="69"/>
      <c r="RMN59" s="69"/>
      <c r="RMO59" s="69"/>
      <c r="RMP59" s="69"/>
      <c r="RMQ59" s="69"/>
      <c r="RMR59" s="69"/>
      <c r="RMS59" s="69"/>
      <c r="RMT59" s="69"/>
      <c r="RMU59" s="69"/>
      <c r="RMV59" s="69"/>
      <c r="RMW59" s="69"/>
      <c r="RMX59" s="69"/>
      <c r="RMY59" s="69"/>
      <c r="RMZ59" s="69"/>
      <c r="RNA59" s="69"/>
      <c r="RNB59" s="69"/>
      <c r="RNC59" s="69"/>
      <c r="RND59" s="69"/>
      <c r="RNE59" s="69"/>
      <c r="RNF59" s="69"/>
      <c r="RNG59" s="69"/>
      <c r="RNH59" s="69"/>
      <c r="RNI59" s="69"/>
      <c r="RNJ59" s="69"/>
      <c r="RNK59" s="69"/>
      <c r="RNL59" s="69"/>
      <c r="RNM59" s="69"/>
      <c r="RNN59" s="69"/>
      <c r="RNO59" s="69"/>
      <c r="RNP59" s="69"/>
      <c r="RNQ59" s="69"/>
      <c r="RNR59" s="69"/>
      <c r="RNS59" s="69"/>
      <c r="RNT59" s="69"/>
      <c r="RNU59" s="69"/>
      <c r="RNV59" s="69"/>
      <c r="RNW59" s="69"/>
      <c r="RNX59" s="69"/>
      <c r="RNY59" s="69"/>
      <c r="RNZ59" s="69"/>
      <c r="ROA59" s="69"/>
      <c r="ROB59" s="69"/>
      <c r="ROC59" s="69"/>
      <c r="ROD59" s="69"/>
      <c r="ROE59" s="69"/>
      <c r="ROF59" s="69"/>
      <c r="ROG59" s="69"/>
      <c r="ROH59" s="69"/>
      <c r="ROI59" s="69"/>
      <c r="ROJ59" s="69"/>
      <c r="ROK59" s="69"/>
      <c r="ROL59" s="69"/>
      <c r="ROM59" s="69"/>
      <c r="RON59" s="69"/>
      <c r="ROO59" s="69"/>
      <c r="ROP59" s="69"/>
      <c r="ROQ59" s="69"/>
      <c r="ROR59" s="69"/>
      <c r="ROS59" s="69"/>
      <c r="ROT59" s="69"/>
      <c r="ROU59" s="69"/>
      <c r="ROV59" s="69"/>
      <c r="ROW59" s="69"/>
      <c r="ROX59" s="69"/>
      <c r="ROY59" s="69"/>
      <c r="ROZ59" s="69"/>
      <c r="RPA59" s="69"/>
      <c r="RPB59" s="69"/>
      <c r="RPC59" s="69"/>
      <c r="RPD59" s="69"/>
      <c r="RPE59" s="69"/>
      <c r="RPF59" s="69"/>
      <c r="RPG59" s="69"/>
      <c r="RPH59" s="69"/>
      <c r="RPI59" s="69"/>
      <c r="RPJ59" s="69"/>
      <c r="RPK59" s="69"/>
      <c r="RPL59" s="69"/>
      <c r="RPM59" s="69"/>
      <c r="RPN59" s="69"/>
      <c r="RPO59" s="69"/>
      <c r="RPP59" s="69"/>
      <c r="RPQ59" s="69"/>
      <c r="RPR59" s="69"/>
      <c r="RPS59" s="69"/>
      <c r="RPT59" s="69"/>
      <c r="RPU59" s="69"/>
      <c r="RPV59" s="69"/>
      <c r="RPW59" s="69"/>
      <c r="RPX59" s="69"/>
      <c r="RPY59" s="69"/>
      <c r="RPZ59" s="69"/>
      <c r="RQA59" s="69"/>
      <c r="RQB59" s="69"/>
      <c r="RQC59" s="69"/>
      <c r="RQD59" s="69"/>
      <c r="RQE59" s="69"/>
      <c r="RQF59" s="69"/>
      <c r="RQG59" s="69"/>
      <c r="RQH59" s="69"/>
      <c r="RQI59" s="69"/>
      <c r="RQJ59" s="69"/>
      <c r="RQK59" s="69"/>
      <c r="RQL59" s="69"/>
      <c r="RQM59" s="69"/>
      <c r="RQN59" s="69"/>
      <c r="RQO59" s="69"/>
      <c r="RQP59" s="69"/>
      <c r="RQQ59" s="69"/>
      <c r="RQR59" s="69"/>
      <c r="RQS59" s="69"/>
      <c r="RQT59" s="69"/>
      <c r="RQU59" s="69"/>
      <c r="RQV59" s="69"/>
      <c r="RQW59" s="69"/>
      <c r="RQX59" s="69"/>
      <c r="RQY59" s="69"/>
      <c r="RQZ59" s="69"/>
      <c r="RRA59" s="69"/>
      <c r="RRB59" s="69"/>
      <c r="RRC59" s="69"/>
      <c r="RRD59" s="69"/>
      <c r="RRE59" s="69"/>
      <c r="RRF59" s="69"/>
      <c r="RRG59" s="69"/>
      <c r="RRH59" s="69"/>
      <c r="RRI59" s="69"/>
      <c r="RRJ59" s="69"/>
      <c r="RRK59" s="69"/>
      <c r="RRL59" s="69"/>
      <c r="RRM59" s="69"/>
      <c r="RRN59" s="69"/>
      <c r="RRO59" s="69"/>
      <c r="RRP59" s="69"/>
      <c r="RRQ59" s="69"/>
      <c r="RRR59" s="69"/>
      <c r="RRS59" s="69"/>
      <c r="RRT59" s="69"/>
      <c r="RRU59" s="69"/>
      <c r="RRV59" s="69"/>
      <c r="RRW59" s="69"/>
      <c r="RRX59" s="69"/>
      <c r="RRY59" s="69"/>
      <c r="RRZ59" s="69"/>
      <c r="RSA59" s="69"/>
      <c r="RSB59" s="69"/>
      <c r="RSC59" s="69"/>
      <c r="RSD59" s="69"/>
      <c r="RSE59" s="69"/>
      <c r="RSF59" s="69"/>
      <c r="RSG59" s="69"/>
      <c r="RSH59" s="69"/>
      <c r="RSI59" s="69"/>
      <c r="RSJ59" s="69"/>
      <c r="RSK59" s="69"/>
      <c r="RSL59" s="69"/>
      <c r="RSM59" s="69"/>
      <c r="RSN59" s="69"/>
      <c r="RSO59" s="69"/>
      <c r="RSP59" s="69"/>
      <c r="RSQ59" s="69"/>
      <c r="RSR59" s="69"/>
      <c r="RSS59" s="69"/>
      <c r="RST59" s="69"/>
      <c r="RSU59" s="69"/>
      <c r="RSV59" s="69"/>
      <c r="RSW59" s="69"/>
      <c r="RSX59" s="69"/>
      <c r="RSY59" s="69"/>
      <c r="RSZ59" s="69"/>
      <c r="RTA59" s="69"/>
      <c r="RTB59" s="69"/>
      <c r="RTC59" s="69"/>
      <c r="RTD59" s="69"/>
      <c r="RTE59" s="69"/>
      <c r="RTF59" s="69"/>
      <c r="RTG59" s="69"/>
      <c r="RTH59" s="69"/>
      <c r="RTI59" s="69"/>
      <c r="RTJ59" s="69"/>
      <c r="RTK59" s="69"/>
      <c r="RTL59" s="69"/>
      <c r="RTM59" s="69"/>
      <c r="RTN59" s="69"/>
      <c r="RTO59" s="69"/>
      <c r="RTP59" s="69"/>
      <c r="RTQ59" s="69"/>
      <c r="RTR59" s="69"/>
      <c r="RTS59" s="69"/>
      <c r="RTT59" s="69"/>
      <c r="RTU59" s="69"/>
      <c r="RTV59" s="69"/>
      <c r="RTW59" s="69"/>
      <c r="RTX59" s="69"/>
      <c r="RTY59" s="69"/>
      <c r="RTZ59" s="69"/>
      <c r="RUA59" s="69"/>
      <c r="RUB59" s="69"/>
      <c r="RUC59" s="69"/>
      <c r="RUD59" s="69"/>
      <c r="RUE59" s="69"/>
      <c r="RUF59" s="69"/>
      <c r="RUG59" s="69"/>
      <c r="RUH59" s="69"/>
      <c r="RUI59" s="69"/>
      <c r="RUJ59" s="69"/>
      <c r="RUK59" s="69"/>
      <c r="RUL59" s="69"/>
      <c r="RUM59" s="69"/>
      <c r="RUN59" s="69"/>
      <c r="RUO59" s="69"/>
      <c r="RUP59" s="69"/>
      <c r="RUQ59" s="69"/>
      <c r="RUR59" s="69"/>
      <c r="RUS59" s="69"/>
      <c r="RUT59" s="69"/>
      <c r="RUU59" s="69"/>
      <c r="RUV59" s="69"/>
      <c r="RUW59" s="69"/>
      <c r="RUX59" s="69"/>
      <c r="RUY59" s="69"/>
      <c r="RUZ59" s="69"/>
      <c r="RVA59" s="69"/>
      <c r="RVB59" s="69"/>
      <c r="RVC59" s="69"/>
      <c r="RVD59" s="69"/>
      <c r="RVE59" s="69"/>
      <c r="RVF59" s="69"/>
      <c r="RVG59" s="69"/>
      <c r="RVH59" s="69"/>
      <c r="RVI59" s="69"/>
      <c r="RVJ59" s="69"/>
      <c r="RVK59" s="69"/>
      <c r="RVL59" s="69"/>
      <c r="RVM59" s="69"/>
      <c r="RVN59" s="69"/>
      <c r="RVO59" s="69"/>
      <c r="RVP59" s="69"/>
      <c r="RVQ59" s="69"/>
      <c r="RVR59" s="69"/>
      <c r="RVS59" s="69"/>
      <c r="RVT59" s="69"/>
      <c r="RVU59" s="69"/>
      <c r="RVV59" s="69"/>
      <c r="RVW59" s="69"/>
      <c r="RVX59" s="69"/>
      <c r="RVY59" s="69"/>
      <c r="RVZ59" s="69"/>
      <c r="RWA59" s="69"/>
      <c r="RWB59" s="69"/>
      <c r="RWC59" s="69"/>
      <c r="RWD59" s="69"/>
      <c r="RWE59" s="69"/>
      <c r="RWF59" s="69"/>
      <c r="RWG59" s="69"/>
      <c r="RWH59" s="69"/>
      <c r="RWI59" s="69"/>
      <c r="RWJ59" s="69"/>
      <c r="RWK59" s="69"/>
      <c r="RWL59" s="69"/>
      <c r="RWM59" s="69"/>
      <c r="RWN59" s="69"/>
      <c r="RWO59" s="69"/>
      <c r="RWP59" s="69"/>
      <c r="RWQ59" s="69"/>
      <c r="RWR59" s="69"/>
      <c r="RWS59" s="69"/>
      <c r="RWT59" s="69"/>
      <c r="RWU59" s="69"/>
      <c r="RWV59" s="69"/>
      <c r="RWW59" s="69"/>
      <c r="RWX59" s="69"/>
      <c r="RWY59" s="69"/>
      <c r="RWZ59" s="69"/>
      <c r="RXA59" s="69"/>
      <c r="RXB59" s="69"/>
      <c r="RXC59" s="69"/>
      <c r="RXD59" s="69"/>
      <c r="RXE59" s="69"/>
      <c r="RXF59" s="69"/>
      <c r="RXG59" s="69"/>
      <c r="RXH59" s="69"/>
      <c r="RXI59" s="69"/>
      <c r="RXJ59" s="69"/>
      <c r="RXK59" s="69"/>
      <c r="RXL59" s="69"/>
      <c r="RXM59" s="69"/>
      <c r="RXN59" s="69"/>
      <c r="RXO59" s="69"/>
      <c r="RXP59" s="69"/>
      <c r="RXQ59" s="69"/>
      <c r="RXR59" s="69"/>
      <c r="RXS59" s="69"/>
      <c r="RXT59" s="69"/>
      <c r="RXU59" s="69"/>
      <c r="RXV59" s="69"/>
      <c r="RXW59" s="69"/>
      <c r="RXX59" s="69"/>
      <c r="RXY59" s="69"/>
      <c r="RXZ59" s="69"/>
      <c r="RYA59" s="69"/>
      <c r="RYB59" s="69"/>
      <c r="RYC59" s="69"/>
      <c r="RYD59" s="69"/>
      <c r="RYE59" s="69"/>
      <c r="RYF59" s="69"/>
      <c r="RYG59" s="69"/>
      <c r="RYH59" s="69"/>
      <c r="RYI59" s="69"/>
      <c r="RYJ59" s="69"/>
      <c r="RYK59" s="69"/>
      <c r="RYL59" s="69"/>
      <c r="RYM59" s="69"/>
      <c r="RYN59" s="69"/>
      <c r="RYO59" s="69"/>
      <c r="RYP59" s="69"/>
      <c r="RYQ59" s="69"/>
      <c r="RYR59" s="69"/>
      <c r="RYS59" s="69"/>
      <c r="RYT59" s="69"/>
      <c r="RYU59" s="69"/>
      <c r="RYV59" s="69"/>
      <c r="RYW59" s="69"/>
      <c r="RYX59" s="69"/>
      <c r="RYY59" s="69"/>
      <c r="RYZ59" s="69"/>
      <c r="RZA59" s="69"/>
      <c r="RZB59" s="69"/>
      <c r="RZC59" s="69"/>
      <c r="RZD59" s="69"/>
      <c r="RZE59" s="69"/>
      <c r="RZF59" s="69"/>
      <c r="RZG59" s="69"/>
      <c r="RZH59" s="69"/>
      <c r="RZI59" s="69"/>
      <c r="RZJ59" s="69"/>
      <c r="RZK59" s="69"/>
      <c r="RZL59" s="69"/>
      <c r="RZM59" s="69"/>
      <c r="RZN59" s="69"/>
      <c r="RZO59" s="69"/>
      <c r="RZP59" s="69"/>
      <c r="RZQ59" s="69"/>
      <c r="RZR59" s="69"/>
      <c r="RZS59" s="69"/>
      <c r="RZT59" s="69"/>
      <c r="RZU59" s="69"/>
      <c r="RZV59" s="69"/>
      <c r="RZW59" s="69"/>
      <c r="RZX59" s="69"/>
      <c r="RZY59" s="69"/>
      <c r="RZZ59" s="69"/>
      <c r="SAA59" s="69"/>
      <c r="SAB59" s="69"/>
      <c r="SAC59" s="69"/>
      <c r="SAD59" s="69"/>
      <c r="SAE59" s="69"/>
      <c r="SAF59" s="69"/>
      <c r="SAG59" s="69"/>
      <c r="SAH59" s="69"/>
      <c r="SAI59" s="69"/>
      <c r="SAJ59" s="69"/>
      <c r="SAK59" s="69"/>
      <c r="SAL59" s="69"/>
      <c r="SAM59" s="69"/>
      <c r="SAN59" s="69"/>
      <c r="SAO59" s="69"/>
      <c r="SAP59" s="69"/>
      <c r="SAQ59" s="69"/>
      <c r="SAR59" s="69"/>
      <c r="SAS59" s="69"/>
      <c r="SAT59" s="69"/>
      <c r="SAU59" s="69"/>
      <c r="SAV59" s="69"/>
      <c r="SAW59" s="69"/>
      <c r="SAX59" s="69"/>
      <c r="SAY59" s="69"/>
      <c r="SAZ59" s="69"/>
      <c r="SBA59" s="69"/>
      <c r="SBB59" s="69"/>
      <c r="SBC59" s="69"/>
      <c r="SBD59" s="69"/>
      <c r="SBE59" s="69"/>
      <c r="SBF59" s="69"/>
      <c r="SBG59" s="69"/>
      <c r="SBH59" s="69"/>
      <c r="SBI59" s="69"/>
      <c r="SBJ59" s="69"/>
      <c r="SBK59" s="69"/>
      <c r="SBL59" s="69"/>
      <c r="SBM59" s="69"/>
      <c r="SBN59" s="69"/>
      <c r="SBO59" s="69"/>
      <c r="SBP59" s="69"/>
      <c r="SBQ59" s="69"/>
      <c r="SBR59" s="69"/>
      <c r="SBS59" s="69"/>
      <c r="SBT59" s="69"/>
      <c r="SBU59" s="69"/>
      <c r="SBV59" s="69"/>
      <c r="SBW59" s="69"/>
      <c r="SBX59" s="69"/>
      <c r="SBY59" s="69"/>
      <c r="SBZ59" s="69"/>
      <c r="SCA59" s="69"/>
      <c r="SCB59" s="69"/>
      <c r="SCC59" s="69"/>
      <c r="SCD59" s="69"/>
      <c r="SCE59" s="69"/>
      <c r="SCF59" s="69"/>
      <c r="SCG59" s="69"/>
      <c r="SCH59" s="69"/>
      <c r="SCI59" s="69"/>
      <c r="SCJ59" s="69"/>
      <c r="SCK59" s="69"/>
      <c r="SCL59" s="69"/>
      <c r="SCM59" s="69"/>
      <c r="SCN59" s="69"/>
      <c r="SCO59" s="69"/>
      <c r="SCP59" s="69"/>
      <c r="SCQ59" s="69"/>
      <c r="SCR59" s="69"/>
      <c r="SCS59" s="69"/>
      <c r="SCT59" s="69"/>
      <c r="SCU59" s="69"/>
      <c r="SCV59" s="69"/>
      <c r="SCW59" s="69"/>
      <c r="SCX59" s="69"/>
      <c r="SCY59" s="69"/>
      <c r="SCZ59" s="69"/>
      <c r="SDA59" s="69"/>
      <c r="SDB59" s="69"/>
      <c r="SDC59" s="69"/>
      <c r="SDD59" s="69"/>
      <c r="SDE59" s="69"/>
      <c r="SDF59" s="69"/>
      <c r="SDG59" s="69"/>
      <c r="SDH59" s="69"/>
      <c r="SDI59" s="69"/>
      <c r="SDJ59" s="69"/>
      <c r="SDK59" s="69"/>
      <c r="SDL59" s="69"/>
      <c r="SDM59" s="69"/>
      <c r="SDN59" s="69"/>
      <c r="SDO59" s="69"/>
      <c r="SDP59" s="69"/>
      <c r="SDQ59" s="69"/>
      <c r="SDR59" s="69"/>
      <c r="SDS59" s="69"/>
      <c r="SDT59" s="69"/>
      <c r="SDU59" s="69"/>
      <c r="SDV59" s="69"/>
      <c r="SDW59" s="69"/>
      <c r="SDX59" s="69"/>
      <c r="SDY59" s="69"/>
      <c r="SDZ59" s="69"/>
      <c r="SEA59" s="69"/>
      <c r="SEB59" s="69"/>
      <c r="SEC59" s="69"/>
      <c r="SED59" s="69"/>
      <c r="SEE59" s="69"/>
      <c r="SEF59" s="69"/>
      <c r="SEG59" s="69"/>
      <c r="SEH59" s="69"/>
      <c r="SEI59" s="69"/>
      <c r="SEJ59" s="69"/>
      <c r="SEK59" s="69"/>
      <c r="SEL59" s="69"/>
      <c r="SEM59" s="69"/>
      <c r="SEN59" s="69"/>
      <c r="SEO59" s="69"/>
      <c r="SEP59" s="69"/>
      <c r="SEQ59" s="69"/>
      <c r="SER59" s="69"/>
      <c r="SES59" s="69"/>
      <c r="SET59" s="69"/>
      <c r="SEU59" s="69"/>
      <c r="SEV59" s="69"/>
      <c r="SEW59" s="69"/>
      <c r="SEX59" s="69"/>
      <c r="SEY59" s="69"/>
      <c r="SEZ59" s="69"/>
      <c r="SFA59" s="69"/>
      <c r="SFB59" s="69"/>
      <c r="SFC59" s="69"/>
      <c r="SFD59" s="69"/>
      <c r="SFE59" s="69"/>
      <c r="SFF59" s="69"/>
      <c r="SFG59" s="69"/>
      <c r="SFH59" s="69"/>
      <c r="SFI59" s="69"/>
      <c r="SFJ59" s="69"/>
      <c r="SFK59" s="69"/>
      <c r="SFL59" s="69"/>
      <c r="SFM59" s="69"/>
      <c r="SFN59" s="69"/>
      <c r="SFO59" s="69"/>
      <c r="SFP59" s="69"/>
      <c r="SFQ59" s="69"/>
      <c r="SFR59" s="69"/>
      <c r="SFS59" s="69"/>
      <c r="SFT59" s="69"/>
      <c r="SFU59" s="69"/>
      <c r="SFV59" s="69"/>
      <c r="SFW59" s="69"/>
      <c r="SFX59" s="69"/>
      <c r="SFY59" s="69"/>
      <c r="SFZ59" s="69"/>
      <c r="SGA59" s="69"/>
      <c r="SGB59" s="69"/>
      <c r="SGC59" s="69"/>
      <c r="SGD59" s="69"/>
      <c r="SGE59" s="69"/>
      <c r="SGF59" s="69"/>
      <c r="SGG59" s="69"/>
      <c r="SGH59" s="69"/>
      <c r="SGI59" s="69"/>
      <c r="SGJ59" s="69"/>
      <c r="SGK59" s="69"/>
      <c r="SGL59" s="69"/>
      <c r="SGM59" s="69"/>
      <c r="SGN59" s="69"/>
      <c r="SGO59" s="69"/>
      <c r="SGP59" s="69"/>
      <c r="SGQ59" s="69"/>
      <c r="SGR59" s="69"/>
      <c r="SGS59" s="69"/>
      <c r="SGT59" s="69"/>
      <c r="SGU59" s="69"/>
      <c r="SGV59" s="69"/>
      <c r="SGW59" s="69"/>
      <c r="SGX59" s="69"/>
      <c r="SGY59" s="69"/>
      <c r="SGZ59" s="69"/>
      <c r="SHA59" s="69"/>
      <c r="SHB59" s="69"/>
      <c r="SHC59" s="69"/>
      <c r="SHD59" s="69"/>
      <c r="SHE59" s="69"/>
      <c r="SHF59" s="69"/>
      <c r="SHG59" s="69"/>
      <c r="SHH59" s="69"/>
      <c r="SHI59" s="69"/>
      <c r="SHJ59" s="69"/>
      <c r="SHK59" s="69"/>
      <c r="SHL59" s="69"/>
      <c r="SHM59" s="69"/>
      <c r="SHN59" s="69"/>
      <c r="SHO59" s="69"/>
      <c r="SHP59" s="69"/>
      <c r="SHQ59" s="69"/>
      <c r="SHR59" s="69"/>
      <c r="SHS59" s="69"/>
      <c r="SHT59" s="69"/>
      <c r="SHU59" s="69"/>
      <c r="SHV59" s="69"/>
      <c r="SHW59" s="69"/>
      <c r="SHX59" s="69"/>
      <c r="SHY59" s="69"/>
      <c r="SHZ59" s="69"/>
      <c r="SIA59" s="69"/>
      <c r="SIB59" s="69"/>
      <c r="SIC59" s="69"/>
      <c r="SID59" s="69"/>
      <c r="SIE59" s="69"/>
      <c r="SIF59" s="69"/>
      <c r="SIG59" s="69"/>
      <c r="SIH59" s="69"/>
      <c r="SII59" s="69"/>
      <c r="SIJ59" s="69"/>
      <c r="SIK59" s="69"/>
      <c r="SIL59" s="69"/>
      <c r="SIM59" s="69"/>
      <c r="SIN59" s="69"/>
      <c r="SIO59" s="69"/>
      <c r="SIP59" s="69"/>
      <c r="SIQ59" s="69"/>
      <c r="SIR59" s="69"/>
      <c r="SIS59" s="69"/>
      <c r="SIT59" s="69"/>
      <c r="SIU59" s="69"/>
      <c r="SIV59" s="69"/>
      <c r="SIW59" s="69"/>
      <c r="SIX59" s="69"/>
      <c r="SIY59" s="69"/>
      <c r="SIZ59" s="69"/>
      <c r="SJA59" s="69"/>
      <c r="SJB59" s="69"/>
      <c r="SJC59" s="69"/>
      <c r="SJD59" s="69"/>
      <c r="SJE59" s="69"/>
      <c r="SJF59" s="69"/>
      <c r="SJG59" s="69"/>
      <c r="SJH59" s="69"/>
      <c r="SJI59" s="69"/>
      <c r="SJJ59" s="69"/>
      <c r="SJK59" s="69"/>
      <c r="SJL59" s="69"/>
      <c r="SJM59" s="69"/>
      <c r="SJN59" s="69"/>
      <c r="SJO59" s="69"/>
      <c r="SJP59" s="69"/>
      <c r="SJQ59" s="69"/>
      <c r="SJR59" s="69"/>
      <c r="SJS59" s="69"/>
      <c r="SJT59" s="69"/>
      <c r="SJU59" s="69"/>
      <c r="SJV59" s="69"/>
      <c r="SJW59" s="69"/>
      <c r="SJX59" s="69"/>
      <c r="SJY59" s="69"/>
      <c r="SJZ59" s="69"/>
      <c r="SKA59" s="69"/>
      <c r="SKB59" s="69"/>
      <c r="SKC59" s="69"/>
      <c r="SKD59" s="69"/>
      <c r="SKE59" s="69"/>
      <c r="SKF59" s="69"/>
      <c r="SKG59" s="69"/>
      <c r="SKH59" s="69"/>
      <c r="SKI59" s="69"/>
      <c r="SKJ59" s="69"/>
      <c r="SKK59" s="69"/>
      <c r="SKL59" s="69"/>
      <c r="SKM59" s="69"/>
      <c r="SKN59" s="69"/>
      <c r="SKO59" s="69"/>
      <c r="SKP59" s="69"/>
      <c r="SKQ59" s="69"/>
      <c r="SKR59" s="69"/>
      <c r="SKS59" s="69"/>
      <c r="SKT59" s="69"/>
      <c r="SKU59" s="69"/>
      <c r="SKV59" s="69"/>
      <c r="SKW59" s="69"/>
      <c r="SKX59" s="69"/>
      <c r="SKY59" s="69"/>
      <c r="SKZ59" s="69"/>
      <c r="SLA59" s="69"/>
      <c r="SLB59" s="69"/>
      <c r="SLC59" s="69"/>
      <c r="SLD59" s="69"/>
      <c r="SLE59" s="69"/>
      <c r="SLF59" s="69"/>
      <c r="SLG59" s="69"/>
      <c r="SLH59" s="69"/>
      <c r="SLI59" s="69"/>
      <c r="SLJ59" s="69"/>
      <c r="SLK59" s="69"/>
      <c r="SLL59" s="69"/>
      <c r="SLM59" s="69"/>
      <c r="SLN59" s="69"/>
      <c r="SLO59" s="69"/>
      <c r="SLP59" s="69"/>
      <c r="SLQ59" s="69"/>
      <c r="SLR59" s="69"/>
      <c r="SLS59" s="69"/>
      <c r="SLT59" s="69"/>
      <c r="SLU59" s="69"/>
      <c r="SLV59" s="69"/>
      <c r="SLW59" s="69"/>
      <c r="SLX59" s="69"/>
      <c r="SLY59" s="69"/>
      <c r="SLZ59" s="69"/>
      <c r="SMA59" s="69"/>
      <c r="SMB59" s="69"/>
      <c r="SMC59" s="69"/>
      <c r="SMD59" s="69"/>
      <c r="SME59" s="69"/>
      <c r="SMF59" s="69"/>
      <c r="SMG59" s="69"/>
      <c r="SMH59" s="69"/>
      <c r="SMI59" s="69"/>
      <c r="SMJ59" s="69"/>
      <c r="SMK59" s="69"/>
      <c r="SML59" s="69"/>
      <c r="SMM59" s="69"/>
      <c r="SMN59" s="69"/>
      <c r="SMO59" s="69"/>
      <c r="SMP59" s="69"/>
      <c r="SMQ59" s="69"/>
      <c r="SMR59" s="69"/>
      <c r="SMS59" s="69"/>
      <c r="SMT59" s="69"/>
      <c r="SMU59" s="69"/>
      <c r="SMV59" s="69"/>
      <c r="SMW59" s="69"/>
      <c r="SMX59" s="69"/>
      <c r="SMY59" s="69"/>
      <c r="SMZ59" s="69"/>
      <c r="SNA59" s="69"/>
      <c r="SNB59" s="69"/>
      <c r="SNC59" s="69"/>
      <c r="SND59" s="69"/>
      <c r="SNE59" s="69"/>
      <c r="SNF59" s="69"/>
      <c r="SNG59" s="69"/>
      <c r="SNH59" s="69"/>
      <c r="SNI59" s="69"/>
      <c r="SNJ59" s="69"/>
      <c r="SNK59" s="69"/>
      <c r="SNL59" s="69"/>
      <c r="SNM59" s="69"/>
      <c r="SNN59" s="69"/>
      <c r="SNO59" s="69"/>
      <c r="SNP59" s="69"/>
      <c r="SNQ59" s="69"/>
      <c r="SNR59" s="69"/>
      <c r="SNS59" s="69"/>
      <c r="SNT59" s="69"/>
      <c r="SNU59" s="69"/>
      <c r="SNV59" s="69"/>
      <c r="SNW59" s="69"/>
      <c r="SNX59" s="69"/>
      <c r="SNY59" s="69"/>
      <c r="SNZ59" s="69"/>
      <c r="SOA59" s="69"/>
      <c r="SOB59" s="69"/>
      <c r="SOC59" s="69"/>
      <c r="SOD59" s="69"/>
      <c r="SOE59" s="69"/>
      <c r="SOF59" s="69"/>
      <c r="SOG59" s="69"/>
      <c r="SOH59" s="69"/>
      <c r="SOI59" s="69"/>
      <c r="SOJ59" s="69"/>
      <c r="SOK59" s="69"/>
      <c r="SOL59" s="69"/>
      <c r="SOM59" s="69"/>
      <c r="SON59" s="69"/>
      <c r="SOO59" s="69"/>
      <c r="SOP59" s="69"/>
      <c r="SOQ59" s="69"/>
      <c r="SOR59" s="69"/>
      <c r="SOS59" s="69"/>
      <c r="SOT59" s="69"/>
      <c r="SOU59" s="69"/>
      <c r="SOV59" s="69"/>
      <c r="SOW59" s="69"/>
      <c r="SOX59" s="69"/>
      <c r="SOY59" s="69"/>
      <c r="SOZ59" s="69"/>
      <c r="SPA59" s="69"/>
      <c r="SPB59" s="69"/>
      <c r="SPC59" s="69"/>
      <c r="SPD59" s="69"/>
      <c r="SPE59" s="69"/>
      <c r="SPF59" s="69"/>
      <c r="SPG59" s="69"/>
      <c r="SPH59" s="69"/>
      <c r="SPI59" s="69"/>
      <c r="SPJ59" s="69"/>
      <c r="SPK59" s="69"/>
      <c r="SPL59" s="69"/>
      <c r="SPM59" s="69"/>
      <c r="SPN59" s="69"/>
      <c r="SPO59" s="69"/>
      <c r="SPP59" s="69"/>
      <c r="SPQ59" s="69"/>
      <c r="SPR59" s="69"/>
      <c r="SPS59" s="69"/>
      <c r="SPT59" s="69"/>
      <c r="SPU59" s="69"/>
      <c r="SPV59" s="69"/>
      <c r="SPW59" s="69"/>
      <c r="SPX59" s="69"/>
      <c r="SPY59" s="69"/>
      <c r="SPZ59" s="69"/>
      <c r="SQA59" s="69"/>
      <c r="SQB59" s="69"/>
      <c r="SQC59" s="69"/>
      <c r="SQD59" s="69"/>
      <c r="SQE59" s="69"/>
      <c r="SQF59" s="69"/>
      <c r="SQG59" s="69"/>
      <c r="SQH59" s="69"/>
      <c r="SQI59" s="69"/>
      <c r="SQJ59" s="69"/>
      <c r="SQK59" s="69"/>
      <c r="SQL59" s="69"/>
      <c r="SQM59" s="69"/>
      <c r="SQN59" s="69"/>
      <c r="SQO59" s="69"/>
      <c r="SQP59" s="69"/>
      <c r="SQQ59" s="69"/>
      <c r="SQR59" s="69"/>
      <c r="SQS59" s="69"/>
      <c r="SQT59" s="69"/>
      <c r="SQU59" s="69"/>
      <c r="SQV59" s="69"/>
      <c r="SQW59" s="69"/>
      <c r="SQX59" s="69"/>
      <c r="SQY59" s="69"/>
      <c r="SQZ59" s="69"/>
      <c r="SRA59" s="69"/>
      <c r="SRB59" s="69"/>
      <c r="SRC59" s="69"/>
      <c r="SRD59" s="69"/>
      <c r="SRE59" s="69"/>
      <c r="SRF59" s="69"/>
      <c r="SRG59" s="69"/>
      <c r="SRH59" s="69"/>
      <c r="SRI59" s="69"/>
      <c r="SRJ59" s="69"/>
      <c r="SRK59" s="69"/>
      <c r="SRL59" s="69"/>
      <c r="SRM59" s="69"/>
      <c r="SRN59" s="69"/>
      <c r="SRO59" s="69"/>
      <c r="SRP59" s="69"/>
      <c r="SRQ59" s="69"/>
      <c r="SRR59" s="69"/>
      <c r="SRS59" s="69"/>
      <c r="SRT59" s="69"/>
      <c r="SRU59" s="69"/>
      <c r="SRV59" s="69"/>
      <c r="SRW59" s="69"/>
      <c r="SRX59" s="69"/>
      <c r="SRY59" s="69"/>
      <c r="SRZ59" s="69"/>
      <c r="SSA59" s="69"/>
      <c r="SSB59" s="69"/>
      <c r="SSC59" s="69"/>
      <c r="SSD59" s="69"/>
      <c r="SSE59" s="69"/>
      <c r="SSF59" s="69"/>
      <c r="SSG59" s="69"/>
      <c r="SSH59" s="69"/>
      <c r="SSI59" s="69"/>
      <c r="SSJ59" s="69"/>
      <c r="SSK59" s="69"/>
      <c r="SSL59" s="69"/>
      <c r="SSM59" s="69"/>
      <c r="SSN59" s="69"/>
      <c r="SSO59" s="69"/>
      <c r="SSP59" s="69"/>
      <c r="SSQ59" s="69"/>
      <c r="SSR59" s="69"/>
      <c r="SSS59" s="69"/>
      <c r="SST59" s="69"/>
      <c r="SSU59" s="69"/>
      <c r="SSV59" s="69"/>
      <c r="SSW59" s="69"/>
      <c r="SSX59" s="69"/>
      <c r="SSY59" s="69"/>
      <c r="SSZ59" s="69"/>
      <c r="STA59" s="69"/>
      <c r="STB59" s="69"/>
      <c r="STC59" s="69"/>
      <c r="STD59" s="69"/>
      <c r="STE59" s="69"/>
      <c r="STF59" s="69"/>
      <c r="STG59" s="69"/>
      <c r="STH59" s="69"/>
      <c r="STI59" s="69"/>
      <c r="STJ59" s="69"/>
      <c r="STK59" s="69"/>
      <c r="STL59" s="69"/>
      <c r="STM59" s="69"/>
      <c r="STN59" s="69"/>
      <c r="STO59" s="69"/>
      <c r="STP59" s="69"/>
      <c r="STQ59" s="69"/>
      <c r="STR59" s="69"/>
      <c r="STS59" s="69"/>
      <c r="STT59" s="69"/>
      <c r="STU59" s="69"/>
      <c r="STV59" s="69"/>
      <c r="STW59" s="69"/>
      <c r="STX59" s="69"/>
      <c r="STY59" s="69"/>
      <c r="STZ59" s="69"/>
      <c r="SUA59" s="69"/>
      <c r="SUB59" s="69"/>
      <c r="SUC59" s="69"/>
      <c r="SUD59" s="69"/>
      <c r="SUE59" s="69"/>
      <c r="SUF59" s="69"/>
      <c r="SUG59" s="69"/>
      <c r="SUH59" s="69"/>
      <c r="SUI59" s="69"/>
      <c r="SUJ59" s="69"/>
      <c r="SUK59" s="69"/>
      <c r="SUL59" s="69"/>
      <c r="SUM59" s="69"/>
      <c r="SUN59" s="69"/>
      <c r="SUO59" s="69"/>
      <c r="SUP59" s="69"/>
      <c r="SUQ59" s="69"/>
      <c r="SUR59" s="69"/>
      <c r="SUS59" s="69"/>
      <c r="SUT59" s="69"/>
      <c r="SUU59" s="69"/>
      <c r="SUV59" s="69"/>
      <c r="SUW59" s="69"/>
      <c r="SUX59" s="69"/>
      <c r="SUY59" s="69"/>
      <c r="SUZ59" s="69"/>
      <c r="SVA59" s="69"/>
      <c r="SVB59" s="69"/>
      <c r="SVC59" s="69"/>
      <c r="SVD59" s="69"/>
      <c r="SVE59" s="69"/>
      <c r="SVF59" s="69"/>
      <c r="SVG59" s="69"/>
      <c r="SVH59" s="69"/>
      <c r="SVI59" s="69"/>
      <c r="SVJ59" s="69"/>
      <c r="SVK59" s="69"/>
      <c r="SVL59" s="69"/>
      <c r="SVM59" s="69"/>
      <c r="SVN59" s="69"/>
      <c r="SVO59" s="69"/>
      <c r="SVP59" s="69"/>
      <c r="SVQ59" s="69"/>
      <c r="SVR59" s="69"/>
      <c r="SVS59" s="69"/>
      <c r="SVT59" s="69"/>
      <c r="SVU59" s="69"/>
      <c r="SVV59" s="69"/>
      <c r="SVW59" s="69"/>
      <c r="SVX59" s="69"/>
      <c r="SVY59" s="69"/>
      <c r="SVZ59" s="69"/>
      <c r="SWA59" s="69"/>
      <c r="SWB59" s="69"/>
      <c r="SWC59" s="69"/>
      <c r="SWD59" s="69"/>
      <c r="SWE59" s="69"/>
      <c r="SWF59" s="69"/>
      <c r="SWG59" s="69"/>
      <c r="SWH59" s="69"/>
      <c r="SWI59" s="69"/>
      <c r="SWJ59" s="69"/>
      <c r="SWK59" s="69"/>
      <c r="SWL59" s="69"/>
      <c r="SWM59" s="69"/>
      <c r="SWN59" s="69"/>
      <c r="SWO59" s="69"/>
      <c r="SWP59" s="69"/>
      <c r="SWQ59" s="69"/>
      <c r="SWR59" s="69"/>
      <c r="SWS59" s="69"/>
      <c r="SWT59" s="69"/>
      <c r="SWU59" s="69"/>
      <c r="SWV59" s="69"/>
      <c r="SWW59" s="69"/>
      <c r="SWX59" s="69"/>
      <c r="SWY59" s="69"/>
      <c r="SWZ59" s="69"/>
      <c r="SXA59" s="69"/>
      <c r="SXB59" s="69"/>
      <c r="SXC59" s="69"/>
      <c r="SXD59" s="69"/>
      <c r="SXE59" s="69"/>
      <c r="SXF59" s="69"/>
      <c r="SXG59" s="69"/>
      <c r="SXH59" s="69"/>
      <c r="SXI59" s="69"/>
      <c r="SXJ59" s="69"/>
      <c r="SXK59" s="69"/>
      <c r="SXL59" s="69"/>
      <c r="SXM59" s="69"/>
      <c r="SXN59" s="69"/>
      <c r="SXO59" s="69"/>
      <c r="SXP59" s="69"/>
      <c r="SXQ59" s="69"/>
      <c r="SXR59" s="69"/>
      <c r="SXS59" s="69"/>
      <c r="SXT59" s="69"/>
      <c r="SXU59" s="69"/>
      <c r="SXV59" s="69"/>
      <c r="SXW59" s="69"/>
      <c r="SXX59" s="69"/>
      <c r="SXY59" s="69"/>
      <c r="SXZ59" s="69"/>
      <c r="SYA59" s="69"/>
      <c r="SYB59" s="69"/>
      <c r="SYC59" s="69"/>
      <c r="SYD59" s="69"/>
      <c r="SYE59" s="69"/>
      <c r="SYF59" s="69"/>
      <c r="SYG59" s="69"/>
      <c r="SYH59" s="69"/>
      <c r="SYI59" s="69"/>
      <c r="SYJ59" s="69"/>
      <c r="SYK59" s="69"/>
      <c r="SYL59" s="69"/>
      <c r="SYM59" s="69"/>
      <c r="SYN59" s="69"/>
      <c r="SYO59" s="69"/>
      <c r="SYP59" s="69"/>
      <c r="SYQ59" s="69"/>
      <c r="SYR59" s="69"/>
      <c r="SYS59" s="69"/>
      <c r="SYT59" s="69"/>
      <c r="SYU59" s="69"/>
      <c r="SYV59" s="69"/>
      <c r="SYW59" s="69"/>
      <c r="SYX59" s="69"/>
      <c r="SYY59" s="69"/>
      <c r="SYZ59" s="69"/>
      <c r="SZA59" s="69"/>
      <c r="SZB59" s="69"/>
      <c r="SZC59" s="69"/>
      <c r="SZD59" s="69"/>
      <c r="SZE59" s="69"/>
      <c r="SZF59" s="69"/>
      <c r="SZG59" s="69"/>
      <c r="SZH59" s="69"/>
      <c r="SZI59" s="69"/>
      <c r="SZJ59" s="69"/>
      <c r="SZK59" s="69"/>
      <c r="SZL59" s="69"/>
      <c r="SZM59" s="69"/>
      <c r="SZN59" s="69"/>
      <c r="SZO59" s="69"/>
      <c r="SZP59" s="69"/>
      <c r="SZQ59" s="69"/>
      <c r="SZR59" s="69"/>
      <c r="SZS59" s="69"/>
      <c r="SZT59" s="69"/>
      <c r="SZU59" s="69"/>
      <c r="SZV59" s="69"/>
      <c r="SZW59" s="69"/>
      <c r="SZX59" s="69"/>
      <c r="SZY59" s="69"/>
      <c r="SZZ59" s="69"/>
      <c r="TAA59" s="69"/>
      <c r="TAB59" s="69"/>
      <c r="TAC59" s="69"/>
      <c r="TAD59" s="69"/>
      <c r="TAE59" s="69"/>
      <c r="TAF59" s="69"/>
      <c r="TAG59" s="69"/>
      <c r="TAH59" s="69"/>
      <c r="TAI59" s="69"/>
      <c r="TAJ59" s="69"/>
      <c r="TAK59" s="69"/>
      <c r="TAL59" s="69"/>
      <c r="TAM59" s="69"/>
      <c r="TAN59" s="69"/>
      <c r="TAO59" s="69"/>
      <c r="TAP59" s="69"/>
      <c r="TAQ59" s="69"/>
      <c r="TAR59" s="69"/>
      <c r="TAS59" s="69"/>
      <c r="TAT59" s="69"/>
      <c r="TAU59" s="69"/>
      <c r="TAV59" s="69"/>
      <c r="TAW59" s="69"/>
      <c r="TAX59" s="69"/>
      <c r="TAY59" s="69"/>
      <c r="TAZ59" s="69"/>
      <c r="TBA59" s="69"/>
      <c r="TBB59" s="69"/>
      <c r="TBC59" s="69"/>
      <c r="TBD59" s="69"/>
      <c r="TBE59" s="69"/>
      <c r="TBF59" s="69"/>
      <c r="TBG59" s="69"/>
      <c r="TBH59" s="69"/>
      <c r="TBI59" s="69"/>
      <c r="TBJ59" s="69"/>
      <c r="TBK59" s="69"/>
      <c r="TBL59" s="69"/>
      <c r="TBM59" s="69"/>
      <c r="TBN59" s="69"/>
      <c r="TBO59" s="69"/>
      <c r="TBP59" s="69"/>
      <c r="TBQ59" s="69"/>
      <c r="TBR59" s="69"/>
      <c r="TBS59" s="69"/>
      <c r="TBT59" s="69"/>
      <c r="TBU59" s="69"/>
      <c r="TBV59" s="69"/>
      <c r="TBW59" s="69"/>
      <c r="TBX59" s="69"/>
      <c r="TBY59" s="69"/>
      <c r="TBZ59" s="69"/>
      <c r="TCA59" s="69"/>
      <c r="TCB59" s="69"/>
      <c r="TCC59" s="69"/>
      <c r="TCD59" s="69"/>
      <c r="TCE59" s="69"/>
      <c r="TCF59" s="69"/>
      <c r="TCG59" s="69"/>
      <c r="TCH59" s="69"/>
      <c r="TCI59" s="69"/>
      <c r="TCJ59" s="69"/>
      <c r="TCK59" s="69"/>
      <c r="TCL59" s="69"/>
      <c r="TCM59" s="69"/>
      <c r="TCN59" s="69"/>
      <c r="TCO59" s="69"/>
      <c r="TCP59" s="69"/>
      <c r="TCQ59" s="69"/>
      <c r="TCR59" s="69"/>
      <c r="TCS59" s="69"/>
      <c r="TCT59" s="69"/>
      <c r="TCU59" s="69"/>
      <c r="TCV59" s="69"/>
      <c r="TCW59" s="69"/>
      <c r="TCX59" s="69"/>
      <c r="TCY59" s="69"/>
      <c r="TCZ59" s="69"/>
      <c r="TDA59" s="69"/>
      <c r="TDB59" s="69"/>
      <c r="TDC59" s="69"/>
      <c r="TDD59" s="69"/>
      <c r="TDE59" s="69"/>
      <c r="TDF59" s="69"/>
      <c r="TDG59" s="69"/>
      <c r="TDH59" s="69"/>
      <c r="TDI59" s="69"/>
      <c r="TDJ59" s="69"/>
      <c r="TDK59" s="69"/>
      <c r="TDL59" s="69"/>
      <c r="TDM59" s="69"/>
      <c r="TDN59" s="69"/>
      <c r="TDO59" s="69"/>
      <c r="TDP59" s="69"/>
      <c r="TDQ59" s="69"/>
      <c r="TDR59" s="69"/>
      <c r="TDS59" s="69"/>
      <c r="TDT59" s="69"/>
      <c r="TDU59" s="69"/>
      <c r="TDV59" s="69"/>
      <c r="TDW59" s="69"/>
      <c r="TDX59" s="69"/>
      <c r="TDY59" s="69"/>
      <c r="TDZ59" s="69"/>
      <c r="TEA59" s="69"/>
      <c r="TEB59" s="69"/>
      <c r="TEC59" s="69"/>
      <c r="TED59" s="69"/>
      <c r="TEE59" s="69"/>
      <c r="TEF59" s="69"/>
      <c r="TEG59" s="69"/>
      <c r="TEH59" s="69"/>
      <c r="TEI59" s="69"/>
      <c r="TEJ59" s="69"/>
      <c r="TEK59" s="69"/>
      <c r="TEL59" s="69"/>
      <c r="TEM59" s="69"/>
      <c r="TEN59" s="69"/>
      <c r="TEO59" s="69"/>
      <c r="TEP59" s="69"/>
      <c r="TEQ59" s="69"/>
      <c r="TER59" s="69"/>
      <c r="TES59" s="69"/>
      <c r="TET59" s="69"/>
      <c r="TEU59" s="69"/>
      <c r="TEV59" s="69"/>
      <c r="TEW59" s="69"/>
      <c r="TEX59" s="69"/>
      <c r="TEY59" s="69"/>
      <c r="TEZ59" s="69"/>
      <c r="TFA59" s="69"/>
      <c r="TFB59" s="69"/>
      <c r="TFC59" s="69"/>
      <c r="TFD59" s="69"/>
      <c r="TFE59" s="69"/>
      <c r="TFF59" s="69"/>
      <c r="TFG59" s="69"/>
      <c r="TFH59" s="69"/>
      <c r="TFI59" s="69"/>
      <c r="TFJ59" s="69"/>
      <c r="TFK59" s="69"/>
      <c r="TFL59" s="69"/>
      <c r="TFM59" s="69"/>
      <c r="TFN59" s="69"/>
      <c r="TFO59" s="69"/>
      <c r="TFP59" s="69"/>
      <c r="TFQ59" s="69"/>
      <c r="TFR59" s="69"/>
      <c r="TFS59" s="69"/>
      <c r="TFT59" s="69"/>
      <c r="TFU59" s="69"/>
      <c r="TFV59" s="69"/>
      <c r="TFW59" s="69"/>
      <c r="TFX59" s="69"/>
      <c r="TFY59" s="69"/>
      <c r="TFZ59" s="69"/>
      <c r="TGA59" s="69"/>
      <c r="TGB59" s="69"/>
      <c r="TGC59" s="69"/>
      <c r="TGD59" s="69"/>
      <c r="TGE59" s="69"/>
      <c r="TGF59" s="69"/>
      <c r="TGG59" s="69"/>
      <c r="TGH59" s="69"/>
      <c r="TGI59" s="69"/>
      <c r="TGJ59" s="69"/>
      <c r="TGK59" s="69"/>
      <c r="TGL59" s="69"/>
      <c r="TGM59" s="69"/>
      <c r="TGN59" s="69"/>
      <c r="TGO59" s="69"/>
      <c r="TGP59" s="69"/>
      <c r="TGQ59" s="69"/>
      <c r="TGR59" s="69"/>
      <c r="TGS59" s="69"/>
      <c r="TGT59" s="69"/>
      <c r="TGU59" s="69"/>
      <c r="TGV59" s="69"/>
      <c r="TGW59" s="69"/>
      <c r="TGX59" s="69"/>
      <c r="TGY59" s="69"/>
      <c r="TGZ59" s="69"/>
      <c r="THA59" s="69"/>
      <c r="THB59" s="69"/>
      <c r="THC59" s="69"/>
      <c r="THD59" s="69"/>
      <c r="THE59" s="69"/>
      <c r="THF59" s="69"/>
      <c r="THG59" s="69"/>
      <c r="THH59" s="69"/>
      <c r="THI59" s="69"/>
      <c r="THJ59" s="69"/>
      <c r="THK59" s="69"/>
      <c r="THL59" s="69"/>
      <c r="THM59" s="69"/>
      <c r="THN59" s="69"/>
      <c r="THO59" s="69"/>
      <c r="THP59" s="69"/>
      <c r="THQ59" s="69"/>
      <c r="THR59" s="69"/>
      <c r="THS59" s="69"/>
      <c r="THT59" s="69"/>
      <c r="THU59" s="69"/>
      <c r="THV59" s="69"/>
      <c r="THW59" s="69"/>
      <c r="THX59" s="69"/>
      <c r="THY59" s="69"/>
      <c r="THZ59" s="69"/>
      <c r="TIA59" s="69"/>
      <c r="TIB59" s="69"/>
      <c r="TIC59" s="69"/>
      <c r="TID59" s="69"/>
      <c r="TIE59" s="69"/>
      <c r="TIF59" s="69"/>
      <c r="TIG59" s="69"/>
      <c r="TIH59" s="69"/>
      <c r="TII59" s="69"/>
      <c r="TIJ59" s="69"/>
      <c r="TIK59" s="69"/>
      <c r="TIL59" s="69"/>
      <c r="TIM59" s="69"/>
      <c r="TIN59" s="69"/>
      <c r="TIO59" s="69"/>
      <c r="TIP59" s="69"/>
      <c r="TIQ59" s="69"/>
      <c r="TIR59" s="69"/>
      <c r="TIS59" s="69"/>
      <c r="TIT59" s="69"/>
      <c r="TIU59" s="69"/>
      <c r="TIV59" s="69"/>
      <c r="TIW59" s="69"/>
      <c r="TIX59" s="69"/>
      <c r="TIY59" s="69"/>
      <c r="TIZ59" s="69"/>
      <c r="TJA59" s="69"/>
      <c r="TJB59" s="69"/>
      <c r="TJC59" s="69"/>
      <c r="TJD59" s="69"/>
      <c r="TJE59" s="69"/>
      <c r="TJF59" s="69"/>
      <c r="TJG59" s="69"/>
      <c r="TJH59" s="69"/>
      <c r="TJI59" s="69"/>
      <c r="TJJ59" s="69"/>
      <c r="TJK59" s="69"/>
      <c r="TJL59" s="69"/>
      <c r="TJM59" s="69"/>
      <c r="TJN59" s="69"/>
      <c r="TJO59" s="69"/>
      <c r="TJP59" s="69"/>
      <c r="TJQ59" s="69"/>
      <c r="TJR59" s="69"/>
      <c r="TJS59" s="69"/>
      <c r="TJT59" s="69"/>
      <c r="TJU59" s="69"/>
      <c r="TJV59" s="69"/>
      <c r="TJW59" s="69"/>
      <c r="TJX59" s="69"/>
      <c r="TJY59" s="69"/>
      <c r="TJZ59" s="69"/>
      <c r="TKA59" s="69"/>
      <c r="TKB59" s="69"/>
      <c r="TKC59" s="69"/>
      <c r="TKD59" s="69"/>
      <c r="TKE59" s="69"/>
      <c r="TKF59" s="69"/>
      <c r="TKG59" s="69"/>
      <c r="TKH59" s="69"/>
      <c r="TKI59" s="69"/>
      <c r="TKJ59" s="69"/>
      <c r="TKK59" s="69"/>
      <c r="TKL59" s="69"/>
      <c r="TKM59" s="69"/>
      <c r="TKN59" s="69"/>
      <c r="TKO59" s="69"/>
      <c r="TKP59" s="69"/>
      <c r="TKQ59" s="69"/>
      <c r="TKR59" s="69"/>
      <c r="TKS59" s="69"/>
      <c r="TKT59" s="69"/>
      <c r="TKU59" s="69"/>
      <c r="TKV59" s="69"/>
      <c r="TKW59" s="69"/>
      <c r="TKX59" s="69"/>
      <c r="TKY59" s="69"/>
      <c r="TKZ59" s="69"/>
      <c r="TLA59" s="69"/>
      <c r="TLB59" s="69"/>
      <c r="TLC59" s="69"/>
      <c r="TLD59" s="69"/>
      <c r="TLE59" s="69"/>
      <c r="TLF59" s="69"/>
      <c r="TLG59" s="69"/>
      <c r="TLH59" s="69"/>
      <c r="TLI59" s="69"/>
      <c r="TLJ59" s="69"/>
      <c r="TLK59" s="69"/>
      <c r="TLL59" s="69"/>
      <c r="TLM59" s="69"/>
      <c r="TLN59" s="69"/>
      <c r="TLO59" s="69"/>
      <c r="TLP59" s="69"/>
      <c r="TLQ59" s="69"/>
      <c r="TLR59" s="69"/>
      <c r="TLS59" s="69"/>
      <c r="TLT59" s="69"/>
      <c r="TLU59" s="69"/>
      <c r="TLV59" s="69"/>
      <c r="TLW59" s="69"/>
      <c r="TLX59" s="69"/>
      <c r="TLY59" s="69"/>
      <c r="TLZ59" s="69"/>
      <c r="TMA59" s="69"/>
      <c r="TMB59" s="69"/>
      <c r="TMC59" s="69"/>
      <c r="TMD59" s="69"/>
      <c r="TME59" s="69"/>
      <c r="TMF59" s="69"/>
      <c r="TMG59" s="69"/>
      <c r="TMH59" s="69"/>
      <c r="TMI59" s="69"/>
      <c r="TMJ59" s="69"/>
      <c r="TMK59" s="69"/>
      <c r="TML59" s="69"/>
      <c r="TMM59" s="69"/>
      <c r="TMN59" s="69"/>
      <c r="TMO59" s="69"/>
      <c r="TMP59" s="69"/>
      <c r="TMQ59" s="69"/>
      <c r="TMR59" s="69"/>
      <c r="TMS59" s="69"/>
      <c r="TMT59" s="69"/>
      <c r="TMU59" s="69"/>
      <c r="TMV59" s="69"/>
      <c r="TMW59" s="69"/>
      <c r="TMX59" s="69"/>
      <c r="TMY59" s="69"/>
      <c r="TMZ59" s="69"/>
      <c r="TNA59" s="69"/>
      <c r="TNB59" s="69"/>
      <c r="TNC59" s="69"/>
      <c r="TND59" s="69"/>
      <c r="TNE59" s="69"/>
      <c r="TNF59" s="69"/>
      <c r="TNG59" s="69"/>
      <c r="TNH59" s="69"/>
      <c r="TNI59" s="69"/>
      <c r="TNJ59" s="69"/>
      <c r="TNK59" s="69"/>
      <c r="TNL59" s="69"/>
      <c r="TNM59" s="69"/>
      <c r="TNN59" s="69"/>
      <c r="TNO59" s="69"/>
      <c r="TNP59" s="69"/>
      <c r="TNQ59" s="69"/>
      <c r="TNR59" s="69"/>
      <c r="TNS59" s="69"/>
      <c r="TNT59" s="69"/>
      <c r="TNU59" s="69"/>
      <c r="TNV59" s="69"/>
      <c r="TNW59" s="69"/>
      <c r="TNX59" s="69"/>
      <c r="TNY59" s="69"/>
      <c r="TNZ59" s="69"/>
      <c r="TOA59" s="69"/>
      <c r="TOB59" s="69"/>
      <c r="TOC59" s="69"/>
      <c r="TOD59" s="69"/>
      <c r="TOE59" s="69"/>
      <c r="TOF59" s="69"/>
      <c r="TOG59" s="69"/>
      <c r="TOH59" s="69"/>
      <c r="TOI59" s="69"/>
      <c r="TOJ59" s="69"/>
      <c r="TOK59" s="69"/>
      <c r="TOL59" s="69"/>
      <c r="TOM59" s="69"/>
      <c r="TON59" s="69"/>
      <c r="TOO59" s="69"/>
      <c r="TOP59" s="69"/>
      <c r="TOQ59" s="69"/>
      <c r="TOR59" s="69"/>
      <c r="TOS59" s="69"/>
      <c r="TOT59" s="69"/>
      <c r="TOU59" s="69"/>
      <c r="TOV59" s="69"/>
      <c r="TOW59" s="69"/>
      <c r="TOX59" s="69"/>
      <c r="TOY59" s="69"/>
      <c r="TOZ59" s="69"/>
      <c r="TPA59" s="69"/>
      <c r="TPB59" s="69"/>
      <c r="TPC59" s="69"/>
      <c r="TPD59" s="69"/>
      <c r="TPE59" s="69"/>
      <c r="TPF59" s="69"/>
      <c r="TPG59" s="69"/>
      <c r="TPH59" s="69"/>
      <c r="TPI59" s="69"/>
      <c r="TPJ59" s="69"/>
      <c r="TPK59" s="69"/>
      <c r="TPL59" s="69"/>
      <c r="TPM59" s="69"/>
      <c r="TPN59" s="69"/>
      <c r="TPO59" s="69"/>
      <c r="TPP59" s="69"/>
      <c r="TPQ59" s="69"/>
      <c r="TPR59" s="69"/>
      <c r="TPS59" s="69"/>
      <c r="TPT59" s="69"/>
      <c r="TPU59" s="69"/>
      <c r="TPV59" s="69"/>
      <c r="TPW59" s="69"/>
      <c r="TPX59" s="69"/>
      <c r="TPY59" s="69"/>
      <c r="TPZ59" s="69"/>
      <c r="TQA59" s="69"/>
      <c r="TQB59" s="69"/>
      <c r="TQC59" s="69"/>
      <c r="TQD59" s="69"/>
      <c r="TQE59" s="69"/>
      <c r="TQF59" s="69"/>
      <c r="TQG59" s="69"/>
      <c r="TQH59" s="69"/>
      <c r="TQI59" s="69"/>
      <c r="TQJ59" s="69"/>
      <c r="TQK59" s="69"/>
      <c r="TQL59" s="69"/>
      <c r="TQM59" s="69"/>
      <c r="TQN59" s="69"/>
      <c r="TQO59" s="69"/>
      <c r="TQP59" s="69"/>
      <c r="TQQ59" s="69"/>
      <c r="TQR59" s="69"/>
      <c r="TQS59" s="69"/>
      <c r="TQT59" s="69"/>
      <c r="TQU59" s="69"/>
      <c r="TQV59" s="69"/>
      <c r="TQW59" s="69"/>
      <c r="TQX59" s="69"/>
      <c r="TQY59" s="69"/>
      <c r="TQZ59" s="69"/>
      <c r="TRA59" s="69"/>
      <c r="TRB59" s="69"/>
      <c r="TRC59" s="69"/>
      <c r="TRD59" s="69"/>
      <c r="TRE59" s="69"/>
      <c r="TRF59" s="69"/>
      <c r="TRG59" s="69"/>
      <c r="TRH59" s="69"/>
      <c r="TRI59" s="69"/>
      <c r="TRJ59" s="69"/>
      <c r="TRK59" s="69"/>
      <c r="TRL59" s="69"/>
      <c r="TRM59" s="69"/>
      <c r="TRN59" s="69"/>
      <c r="TRO59" s="69"/>
      <c r="TRP59" s="69"/>
      <c r="TRQ59" s="69"/>
      <c r="TRR59" s="69"/>
      <c r="TRS59" s="69"/>
      <c r="TRT59" s="69"/>
      <c r="TRU59" s="69"/>
      <c r="TRV59" s="69"/>
      <c r="TRW59" s="69"/>
      <c r="TRX59" s="69"/>
      <c r="TRY59" s="69"/>
      <c r="TRZ59" s="69"/>
      <c r="TSA59" s="69"/>
      <c r="TSB59" s="69"/>
      <c r="TSC59" s="69"/>
      <c r="TSD59" s="69"/>
      <c r="TSE59" s="69"/>
      <c r="TSF59" s="69"/>
      <c r="TSG59" s="69"/>
      <c r="TSH59" s="69"/>
      <c r="TSI59" s="69"/>
      <c r="TSJ59" s="69"/>
      <c r="TSK59" s="69"/>
      <c r="TSL59" s="69"/>
      <c r="TSM59" s="69"/>
      <c r="TSN59" s="69"/>
      <c r="TSO59" s="69"/>
      <c r="TSP59" s="69"/>
      <c r="TSQ59" s="69"/>
      <c r="TSR59" s="69"/>
      <c r="TSS59" s="69"/>
      <c r="TST59" s="69"/>
      <c r="TSU59" s="69"/>
      <c r="TSV59" s="69"/>
      <c r="TSW59" s="69"/>
      <c r="TSX59" s="69"/>
      <c r="TSY59" s="69"/>
      <c r="TSZ59" s="69"/>
      <c r="TTA59" s="69"/>
      <c r="TTB59" s="69"/>
      <c r="TTC59" s="69"/>
      <c r="TTD59" s="69"/>
      <c r="TTE59" s="69"/>
      <c r="TTF59" s="69"/>
      <c r="TTG59" s="69"/>
      <c r="TTH59" s="69"/>
      <c r="TTI59" s="69"/>
      <c r="TTJ59" s="69"/>
      <c r="TTK59" s="69"/>
      <c r="TTL59" s="69"/>
      <c r="TTM59" s="69"/>
      <c r="TTN59" s="69"/>
      <c r="TTO59" s="69"/>
      <c r="TTP59" s="69"/>
      <c r="TTQ59" s="69"/>
      <c r="TTR59" s="69"/>
      <c r="TTS59" s="69"/>
      <c r="TTT59" s="69"/>
      <c r="TTU59" s="69"/>
      <c r="TTV59" s="69"/>
      <c r="TTW59" s="69"/>
      <c r="TTX59" s="69"/>
      <c r="TTY59" s="69"/>
      <c r="TTZ59" s="69"/>
      <c r="TUA59" s="69"/>
      <c r="TUB59" s="69"/>
      <c r="TUC59" s="69"/>
      <c r="TUD59" s="69"/>
      <c r="TUE59" s="69"/>
      <c r="TUF59" s="69"/>
      <c r="TUG59" s="69"/>
      <c r="TUH59" s="69"/>
      <c r="TUI59" s="69"/>
      <c r="TUJ59" s="69"/>
      <c r="TUK59" s="69"/>
      <c r="TUL59" s="69"/>
      <c r="TUM59" s="69"/>
      <c r="TUN59" s="69"/>
      <c r="TUO59" s="69"/>
      <c r="TUP59" s="69"/>
      <c r="TUQ59" s="69"/>
      <c r="TUR59" s="69"/>
      <c r="TUS59" s="69"/>
      <c r="TUT59" s="69"/>
      <c r="TUU59" s="69"/>
      <c r="TUV59" s="69"/>
      <c r="TUW59" s="69"/>
      <c r="TUX59" s="69"/>
      <c r="TUY59" s="69"/>
      <c r="TUZ59" s="69"/>
      <c r="TVA59" s="69"/>
      <c r="TVB59" s="69"/>
      <c r="TVC59" s="69"/>
      <c r="TVD59" s="69"/>
      <c r="TVE59" s="69"/>
      <c r="TVF59" s="69"/>
      <c r="TVG59" s="69"/>
      <c r="TVH59" s="69"/>
      <c r="TVI59" s="69"/>
      <c r="TVJ59" s="69"/>
      <c r="TVK59" s="69"/>
      <c r="TVL59" s="69"/>
      <c r="TVM59" s="69"/>
      <c r="TVN59" s="69"/>
      <c r="TVO59" s="69"/>
      <c r="TVP59" s="69"/>
      <c r="TVQ59" s="69"/>
      <c r="TVR59" s="69"/>
      <c r="TVS59" s="69"/>
      <c r="TVT59" s="69"/>
      <c r="TVU59" s="69"/>
      <c r="TVV59" s="69"/>
      <c r="TVW59" s="69"/>
      <c r="TVX59" s="69"/>
      <c r="TVY59" s="69"/>
      <c r="TVZ59" s="69"/>
      <c r="TWA59" s="69"/>
      <c r="TWB59" s="69"/>
      <c r="TWC59" s="69"/>
      <c r="TWD59" s="69"/>
      <c r="TWE59" s="69"/>
      <c r="TWF59" s="69"/>
      <c r="TWG59" s="69"/>
      <c r="TWH59" s="69"/>
      <c r="TWI59" s="69"/>
      <c r="TWJ59" s="69"/>
      <c r="TWK59" s="69"/>
      <c r="TWL59" s="69"/>
      <c r="TWM59" s="69"/>
      <c r="TWN59" s="69"/>
      <c r="TWO59" s="69"/>
      <c r="TWP59" s="69"/>
      <c r="TWQ59" s="69"/>
      <c r="TWR59" s="69"/>
      <c r="TWS59" s="69"/>
      <c r="TWT59" s="69"/>
      <c r="TWU59" s="69"/>
      <c r="TWV59" s="69"/>
      <c r="TWW59" s="69"/>
      <c r="TWX59" s="69"/>
      <c r="TWY59" s="69"/>
      <c r="TWZ59" s="69"/>
      <c r="TXA59" s="69"/>
      <c r="TXB59" s="69"/>
      <c r="TXC59" s="69"/>
      <c r="TXD59" s="69"/>
      <c r="TXE59" s="69"/>
      <c r="TXF59" s="69"/>
      <c r="TXG59" s="69"/>
      <c r="TXH59" s="69"/>
      <c r="TXI59" s="69"/>
      <c r="TXJ59" s="69"/>
      <c r="TXK59" s="69"/>
      <c r="TXL59" s="69"/>
      <c r="TXM59" s="69"/>
      <c r="TXN59" s="69"/>
      <c r="TXO59" s="69"/>
      <c r="TXP59" s="69"/>
      <c r="TXQ59" s="69"/>
      <c r="TXR59" s="69"/>
      <c r="TXS59" s="69"/>
      <c r="TXT59" s="69"/>
      <c r="TXU59" s="69"/>
      <c r="TXV59" s="69"/>
      <c r="TXW59" s="69"/>
      <c r="TXX59" s="69"/>
      <c r="TXY59" s="69"/>
      <c r="TXZ59" s="69"/>
      <c r="TYA59" s="69"/>
      <c r="TYB59" s="69"/>
      <c r="TYC59" s="69"/>
      <c r="TYD59" s="69"/>
      <c r="TYE59" s="69"/>
      <c r="TYF59" s="69"/>
      <c r="TYG59" s="69"/>
      <c r="TYH59" s="69"/>
      <c r="TYI59" s="69"/>
      <c r="TYJ59" s="69"/>
      <c r="TYK59" s="69"/>
      <c r="TYL59" s="69"/>
      <c r="TYM59" s="69"/>
      <c r="TYN59" s="69"/>
      <c r="TYO59" s="69"/>
      <c r="TYP59" s="69"/>
      <c r="TYQ59" s="69"/>
      <c r="TYR59" s="69"/>
      <c r="TYS59" s="69"/>
      <c r="TYT59" s="69"/>
      <c r="TYU59" s="69"/>
      <c r="TYV59" s="69"/>
      <c r="TYW59" s="69"/>
      <c r="TYX59" s="69"/>
      <c r="TYY59" s="69"/>
      <c r="TYZ59" s="69"/>
      <c r="TZA59" s="69"/>
      <c r="TZB59" s="69"/>
      <c r="TZC59" s="69"/>
      <c r="TZD59" s="69"/>
      <c r="TZE59" s="69"/>
      <c r="TZF59" s="69"/>
      <c r="TZG59" s="69"/>
      <c r="TZH59" s="69"/>
      <c r="TZI59" s="69"/>
      <c r="TZJ59" s="69"/>
      <c r="TZK59" s="69"/>
      <c r="TZL59" s="69"/>
      <c r="TZM59" s="69"/>
      <c r="TZN59" s="69"/>
      <c r="TZO59" s="69"/>
      <c r="TZP59" s="69"/>
      <c r="TZQ59" s="69"/>
      <c r="TZR59" s="69"/>
      <c r="TZS59" s="69"/>
      <c r="TZT59" s="69"/>
      <c r="TZU59" s="69"/>
      <c r="TZV59" s="69"/>
      <c r="TZW59" s="69"/>
      <c r="TZX59" s="69"/>
      <c r="TZY59" s="69"/>
      <c r="TZZ59" s="69"/>
      <c r="UAA59" s="69"/>
      <c r="UAB59" s="69"/>
      <c r="UAC59" s="69"/>
      <c r="UAD59" s="69"/>
      <c r="UAE59" s="69"/>
      <c r="UAF59" s="69"/>
      <c r="UAG59" s="69"/>
      <c r="UAH59" s="69"/>
      <c r="UAI59" s="69"/>
      <c r="UAJ59" s="69"/>
      <c r="UAK59" s="69"/>
      <c r="UAL59" s="69"/>
      <c r="UAM59" s="69"/>
      <c r="UAN59" s="69"/>
      <c r="UAO59" s="69"/>
      <c r="UAP59" s="69"/>
      <c r="UAQ59" s="69"/>
      <c r="UAR59" s="69"/>
      <c r="UAS59" s="69"/>
      <c r="UAT59" s="69"/>
      <c r="UAU59" s="69"/>
      <c r="UAV59" s="69"/>
      <c r="UAW59" s="69"/>
      <c r="UAX59" s="69"/>
      <c r="UAY59" s="69"/>
      <c r="UAZ59" s="69"/>
      <c r="UBA59" s="69"/>
      <c r="UBB59" s="69"/>
      <c r="UBC59" s="69"/>
      <c r="UBD59" s="69"/>
      <c r="UBE59" s="69"/>
      <c r="UBF59" s="69"/>
      <c r="UBG59" s="69"/>
      <c r="UBH59" s="69"/>
      <c r="UBI59" s="69"/>
      <c r="UBJ59" s="69"/>
      <c r="UBK59" s="69"/>
      <c r="UBL59" s="69"/>
      <c r="UBM59" s="69"/>
      <c r="UBN59" s="69"/>
      <c r="UBO59" s="69"/>
      <c r="UBP59" s="69"/>
      <c r="UBQ59" s="69"/>
      <c r="UBR59" s="69"/>
      <c r="UBS59" s="69"/>
      <c r="UBT59" s="69"/>
      <c r="UBU59" s="69"/>
      <c r="UBV59" s="69"/>
      <c r="UBW59" s="69"/>
      <c r="UBX59" s="69"/>
      <c r="UBY59" s="69"/>
      <c r="UBZ59" s="69"/>
      <c r="UCA59" s="69"/>
      <c r="UCB59" s="69"/>
      <c r="UCC59" s="69"/>
      <c r="UCD59" s="69"/>
      <c r="UCE59" s="69"/>
      <c r="UCF59" s="69"/>
      <c r="UCG59" s="69"/>
      <c r="UCH59" s="69"/>
      <c r="UCI59" s="69"/>
      <c r="UCJ59" s="69"/>
      <c r="UCK59" s="69"/>
      <c r="UCL59" s="69"/>
      <c r="UCM59" s="69"/>
      <c r="UCN59" s="69"/>
      <c r="UCO59" s="69"/>
      <c r="UCP59" s="69"/>
      <c r="UCQ59" s="69"/>
      <c r="UCR59" s="69"/>
      <c r="UCS59" s="69"/>
      <c r="UCT59" s="69"/>
      <c r="UCU59" s="69"/>
      <c r="UCV59" s="69"/>
      <c r="UCW59" s="69"/>
      <c r="UCX59" s="69"/>
      <c r="UCY59" s="69"/>
      <c r="UCZ59" s="69"/>
      <c r="UDA59" s="69"/>
      <c r="UDB59" s="69"/>
      <c r="UDC59" s="69"/>
      <c r="UDD59" s="69"/>
      <c r="UDE59" s="69"/>
      <c r="UDF59" s="69"/>
      <c r="UDG59" s="69"/>
      <c r="UDH59" s="69"/>
      <c r="UDI59" s="69"/>
      <c r="UDJ59" s="69"/>
      <c r="UDK59" s="69"/>
      <c r="UDL59" s="69"/>
      <c r="UDM59" s="69"/>
      <c r="UDN59" s="69"/>
      <c r="UDO59" s="69"/>
      <c r="UDP59" s="69"/>
      <c r="UDQ59" s="69"/>
      <c r="UDR59" s="69"/>
      <c r="UDS59" s="69"/>
      <c r="UDT59" s="69"/>
      <c r="UDU59" s="69"/>
      <c r="UDV59" s="69"/>
      <c r="UDW59" s="69"/>
      <c r="UDX59" s="69"/>
      <c r="UDY59" s="69"/>
      <c r="UDZ59" s="69"/>
      <c r="UEA59" s="69"/>
      <c r="UEB59" s="69"/>
      <c r="UEC59" s="69"/>
      <c r="UED59" s="69"/>
      <c r="UEE59" s="69"/>
      <c r="UEF59" s="69"/>
      <c r="UEG59" s="69"/>
      <c r="UEH59" s="69"/>
      <c r="UEI59" s="69"/>
      <c r="UEJ59" s="69"/>
      <c r="UEK59" s="69"/>
      <c r="UEL59" s="69"/>
      <c r="UEM59" s="69"/>
      <c r="UEN59" s="69"/>
      <c r="UEO59" s="69"/>
      <c r="UEP59" s="69"/>
      <c r="UEQ59" s="69"/>
      <c r="UER59" s="69"/>
      <c r="UES59" s="69"/>
      <c r="UET59" s="69"/>
      <c r="UEU59" s="69"/>
      <c r="UEV59" s="69"/>
      <c r="UEW59" s="69"/>
      <c r="UEX59" s="69"/>
      <c r="UEY59" s="69"/>
      <c r="UEZ59" s="69"/>
      <c r="UFA59" s="69"/>
      <c r="UFB59" s="69"/>
      <c r="UFC59" s="69"/>
      <c r="UFD59" s="69"/>
      <c r="UFE59" s="69"/>
      <c r="UFF59" s="69"/>
      <c r="UFG59" s="69"/>
      <c r="UFH59" s="69"/>
      <c r="UFI59" s="69"/>
      <c r="UFJ59" s="69"/>
      <c r="UFK59" s="69"/>
      <c r="UFL59" s="69"/>
      <c r="UFM59" s="69"/>
      <c r="UFN59" s="69"/>
      <c r="UFO59" s="69"/>
      <c r="UFP59" s="69"/>
      <c r="UFQ59" s="69"/>
      <c r="UFR59" s="69"/>
      <c r="UFS59" s="69"/>
      <c r="UFT59" s="69"/>
      <c r="UFU59" s="69"/>
      <c r="UFV59" s="69"/>
      <c r="UFW59" s="69"/>
      <c r="UFX59" s="69"/>
      <c r="UFY59" s="69"/>
      <c r="UFZ59" s="69"/>
      <c r="UGA59" s="69"/>
      <c r="UGB59" s="69"/>
      <c r="UGC59" s="69"/>
      <c r="UGD59" s="69"/>
      <c r="UGE59" s="69"/>
      <c r="UGF59" s="69"/>
      <c r="UGG59" s="69"/>
      <c r="UGH59" s="69"/>
      <c r="UGI59" s="69"/>
      <c r="UGJ59" s="69"/>
      <c r="UGK59" s="69"/>
      <c r="UGL59" s="69"/>
      <c r="UGM59" s="69"/>
      <c r="UGN59" s="69"/>
      <c r="UGO59" s="69"/>
      <c r="UGP59" s="69"/>
      <c r="UGQ59" s="69"/>
      <c r="UGR59" s="69"/>
      <c r="UGS59" s="69"/>
      <c r="UGT59" s="69"/>
      <c r="UGU59" s="69"/>
      <c r="UGV59" s="69"/>
      <c r="UGW59" s="69"/>
      <c r="UGX59" s="69"/>
      <c r="UGY59" s="69"/>
      <c r="UGZ59" s="69"/>
      <c r="UHA59" s="69"/>
      <c r="UHB59" s="69"/>
      <c r="UHC59" s="69"/>
      <c r="UHD59" s="69"/>
      <c r="UHE59" s="69"/>
      <c r="UHF59" s="69"/>
      <c r="UHG59" s="69"/>
      <c r="UHH59" s="69"/>
      <c r="UHI59" s="69"/>
      <c r="UHJ59" s="69"/>
      <c r="UHK59" s="69"/>
      <c r="UHL59" s="69"/>
      <c r="UHM59" s="69"/>
      <c r="UHN59" s="69"/>
      <c r="UHO59" s="69"/>
      <c r="UHP59" s="69"/>
      <c r="UHQ59" s="69"/>
      <c r="UHR59" s="69"/>
      <c r="UHS59" s="69"/>
      <c r="UHT59" s="69"/>
      <c r="UHU59" s="69"/>
      <c r="UHV59" s="69"/>
      <c r="UHW59" s="69"/>
      <c r="UHX59" s="69"/>
      <c r="UHY59" s="69"/>
      <c r="UHZ59" s="69"/>
      <c r="UIA59" s="69"/>
      <c r="UIB59" s="69"/>
      <c r="UIC59" s="69"/>
      <c r="UID59" s="69"/>
      <c r="UIE59" s="69"/>
      <c r="UIF59" s="69"/>
      <c r="UIG59" s="69"/>
      <c r="UIH59" s="69"/>
      <c r="UII59" s="69"/>
      <c r="UIJ59" s="69"/>
      <c r="UIK59" s="69"/>
      <c r="UIL59" s="69"/>
      <c r="UIM59" s="69"/>
      <c r="UIN59" s="69"/>
      <c r="UIO59" s="69"/>
      <c r="UIP59" s="69"/>
      <c r="UIQ59" s="69"/>
      <c r="UIR59" s="69"/>
      <c r="UIS59" s="69"/>
      <c r="UIT59" s="69"/>
      <c r="UIU59" s="69"/>
      <c r="UIV59" s="69"/>
      <c r="UIW59" s="69"/>
      <c r="UIX59" s="69"/>
      <c r="UIY59" s="69"/>
      <c r="UIZ59" s="69"/>
      <c r="UJA59" s="69"/>
      <c r="UJB59" s="69"/>
      <c r="UJC59" s="69"/>
      <c r="UJD59" s="69"/>
      <c r="UJE59" s="69"/>
      <c r="UJF59" s="69"/>
      <c r="UJG59" s="69"/>
      <c r="UJH59" s="69"/>
      <c r="UJI59" s="69"/>
      <c r="UJJ59" s="69"/>
      <c r="UJK59" s="69"/>
      <c r="UJL59" s="69"/>
      <c r="UJM59" s="69"/>
      <c r="UJN59" s="69"/>
      <c r="UJO59" s="69"/>
      <c r="UJP59" s="69"/>
      <c r="UJQ59" s="69"/>
      <c r="UJR59" s="69"/>
      <c r="UJS59" s="69"/>
      <c r="UJT59" s="69"/>
      <c r="UJU59" s="69"/>
      <c r="UJV59" s="69"/>
      <c r="UJW59" s="69"/>
      <c r="UJX59" s="69"/>
      <c r="UJY59" s="69"/>
      <c r="UJZ59" s="69"/>
      <c r="UKA59" s="69"/>
      <c r="UKB59" s="69"/>
      <c r="UKC59" s="69"/>
      <c r="UKD59" s="69"/>
      <c r="UKE59" s="69"/>
      <c r="UKF59" s="69"/>
      <c r="UKG59" s="69"/>
      <c r="UKH59" s="69"/>
      <c r="UKI59" s="69"/>
      <c r="UKJ59" s="69"/>
      <c r="UKK59" s="69"/>
      <c r="UKL59" s="69"/>
      <c r="UKM59" s="69"/>
      <c r="UKN59" s="69"/>
      <c r="UKO59" s="69"/>
      <c r="UKP59" s="69"/>
      <c r="UKQ59" s="69"/>
      <c r="UKR59" s="69"/>
      <c r="UKS59" s="69"/>
      <c r="UKT59" s="69"/>
      <c r="UKU59" s="69"/>
      <c r="UKV59" s="69"/>
      <c r="UKW59" s="69"/>
      <c r="UKX59" s="69"/>
      <c r="UKY59" s="69"/>
      <c r="UKZ59" s="69"/>
      <c r="ULA59" s="69"/>
      <c r="ULB59" s="69"/>
      <c r="ULC59" s="69"/>
      <c r="ULD59" s="69"/>
      <c r="ULE59" s="69"/>
      <c r="ULF59" s="69"/>
      <c r="ULG59" s="69"/>
      <c r="ULH59" s="69"/>
      <c r="ULI59" s="69"/>
      <c r="ULJ59" s="69"/>
      <c r="ULK59" s="69"/>
      <c r="ULL59" s="69"/>
      <c r="ULM59" s="69"/>
      <c r="ULN59" s="69"/>
      <c r="ULO59" s="69"/>
      <c r="ULP59" s="69"/>
      <c r="ULQ59" s="69"/>
      <c r="ULR59" s="69"/>
      <c r="ULS59" s="69"/>
      <c r="ULT59" s="69"/>
      <c r="ULU59" s="69"/>
      <c r="ULV59" s="69"/>
      <c r="ULW59" s="69"/>
      <c r="ULX59" s="69"/>
      <c r="ULY59" s="69"/>
      <c r="ULZ59" s="69"/>
      <c r="UMA59" s="69"/>
      <c r="UMB59" s="69"/>
      <c r="UMC59" s="69"/>
      <c r="UMD59" s="69"/>
      <c r="UME59" s="69"/>
      <c r="UMF59" s="69"/>
      <c r="UMG59" s="69"/>
      <c r="UMH59" s="69"/>
      <c r="UMI59" s="69"/>
      <c r="UMJ59" s="69"/>
      <c r="UMK59" s="69"/>
      <c r="UML59" s="69"/>
      <c r="UMM59" s="69"/>
      <c r="UMN59" s="69"/>
      <c r="UMO59" s="69"/>
      <c r="UMP59" s="69"/>
      <c r="UMQ59" s="69"/>
      <c r="UMR59" s="69"/>
      <c r="UMS59" s="69"/>
      <c r="UMT59" s="69"/>
      <c r="UMU59" s="69"/>
      <c r="UMV59" s="69"/>
      <c r="UMW59" s="69"/>
      <c r="UMX59" s="69"/>
      <c r="UMY59" s="69"/>
      <c r="UMZ59" s="69"/>
      <c r="UNA59" s="69"/>
      <c r="UNB59" s="69"/>
      <c r="UNC59" s="69"/>
      <c r="UND59" s="69"/>
      <c r="UNE59" s="69"/>
      <c r="UNF59" s="69"/>
      <c r="UNG59" s="69"/>
      <c r="UNH59" s="69"/>
      <c r="UNI59" s="69"/>
      <c r="UNJ59" s="69"/>
      <c r="UNK59" s="69"/>
      <c r="UNL59" s="69"/>
      <c r="UNM59" s="69"/>
      <c r="UNN59" s="69"/>
      <c r="UNO59" s="69"/>
      <c r="UNP59" s="69"/>
      <c r="UNQ59" s="69"/>
      <c r="UNR59" s="69"/>
      <c r="UNS59" s="69"/>
      <c r="UNT59" s="69"/>
      <c r="UNU59" s="69"/>
      <c r="UNV59" s="69"/>
      <c r="UNW59" s="69"/>
      <c r="UNX59" s="69"/>
      <c r="UNY59" s="69"/>
      <c r="UNZ59" s="69"/>
      <c r="UOA59" s="69"/>
      <c r="UOB59" s="69"/>
      <c r="UOC59" s="69"/>
      <c r="UOD59" s="69"/>
      <c r="UOE59" s="69"/>
      <c r="UOF59" s="69"/>
      <c r="UOG59" s="69"/>
      <c r="UOH59" s="69"/>
      <c r="UOI59" s="69"/>
      <c r="UOJ59" s="69"/>
      <c r="UOK59" s="69"/>
      <c r="UOL59" s="69"/>
      <c r="UOM59" s="69"/>
      <c r="UON59" s="69"/>
      <c r="UOO59" s="69"/>
      <c r="UOP59" s="69"/>
      <c r="UOQ59" s="69"/>
      <c r="UOR59" s="69"/>
      <c r="UOS59" s="69"/>
      <c r="UOT59" s="69"/>
      <c r="UOU59" s="69"/>
      <c r="UOV59" s="69"/>
      <c r="UOW59" s="69"/>
      <c r="UOX59" s="69"/>
      <c r="UOY59" s="69"/>
      <c r="UOZ59" s="69"/>
      <c r="UPA59" s="69"/>
      <c r="UPB59" s="69"/>
      <c r="UPC59" s="69"/>
      <c r="UPD59" s="69"/>
      <c r="UPE59" s="69"/>
      <c r="UPF59" s="69"/>
      <c r="UPG59" s="69"/>
      <c r="UPH59" s="69"/>
      <c r="UPI59" s="69"/>
      <c r="UPJ59" s="69"/>
      <c r="UPK59" s="69"/>
      <c r="UPL59" s="69"/>
      <c r="UPM59" s="69"/>
      <c r="UPN59" s="69"/>
      <c r="UPO59" s="69"/>
      <c r="UPP59" s="69"/>
      <c r="UPQ59" s="69"/>
      <c r="UPR59" s="69"/>
      <c r="UPS59" s="69"/>
      <c r="UPT59" s="69"/>
      <c r="UPU59" s="69"/>
      <c r="UPV59" s="69"/>
      <c r="UPW59" s="69"/>
      <c r="UPX59" s="69"/>
      <c r="UPY59" s="69"/>
      <c r="UPZ59" s="69"/>
      <c r="UQA59" s="69"/>
      <c r="UQB59" s="69"/>
      <c r="UQC59" s="69"/>
      <c r="UQD59" s="69"/>
      <c r="UQE59" s="69"/>
      <c r="UQF59" s="69"/>
      <c r="UQG59" s="69"/>
      <c r="UQH59" s="69"/>
      <c r="UQI59" s="69"/>
      <c r="UQJ59" s="69"/>
      <c r="UQK59" s="69"/>
      <c r="UQL59" s="69"/>
      <c r="UQM59" s="69"/>
      <c r="UQN59" s="69"/>
      <c r="UQO59" s="69"/>
      <c r="UQP59" s="69"/>
      <c r="UQQ59" s="69"/>
      <c r="UQR59" s="69"/>
      <c r="UQS59" s="69"/>
      <c r="UQT59" s="69"/>
      <c r="UQU59" s="69"/>
      <c r="UQV59" s="69"/>
      <c r="UQW59" s="69"/>
      <c r="UQX59" s="69"/>
      <c r="UQY59" s="69"/>
      <c r="UQZ59" s="69"/>
      <c r="URA59" s="69"/>
      <c r="URB59" s="69"/>
      <c r="URC59" s="69"/>
      <c r="URD59" s="69"/>
      <c r="URE59" s="69"/>
      <c r="URF59" s="69"/>
      <c r="URG59" s="69"/>
      <c r="URH59" s="69"/>
      <c r="URI59" s="69"/>
      <c r="URJ59" s="69"/>
      <c r="URK59" s="69"/>
      <c r="URL59" s="69"/>
      <c r="URM59" s="69"/>
      <c r="URN59" s="69"/>
      <c r="URO59" s="69"/>
      <c r="URP59" s="69"/>
      <c r="URQ59" s="69"/>
      <c r="URR59" s="69"/>
      <c r="URS59" s="69"/>
      <c r="URT59" s="69"/>
      <c r="URU59" s="69"/>
      <c r="URV59" s="69"/>
      <c r="URW59" s="69"/>
      <c r="URX59" s="69"/>
      <c r="URY59" s="69"/>
      <c r="URZ59" s="69"/>
      <c r="USA59" s="69"/>
      <c r="USB59" s="69"/>
      <c r="USC59" s="69"/>
      <c r="USD59" s="69"/>
      <c r="USE59" s="69"/>
      <c r="USF59" s="69"/>
      <c r="USG59" s="69"/>
      <c r="USH59" s="69"/>
      <c r="USI59" s="69"/>
      <c r="USJ59" s="69"/>
      <c r="USK59" s="69"/>
      <c r="USL59" s="69"/>
      <c r="USM59" s="69"/>
      <c r="USN59" s="69"/>
      <c r="USO59" s="69"/>
      <c r="USP59" s="69"/>
      <c r="USQ59" s="69"/>
      <c r="USR59" s="69"/>
      <c r="USS59" s="69"/>
      <c r="UST59" s="69"/>
      <c r="USU59" s="69"/>
      <c r="USV59" s="69"/>
      <c r="USW59" s="69"/>
      <c r="USX59" s="69"/>
      <c r="USY59" s="69"/>
      <c r="USZ59" s="69"/>
      <c r="UTA59" s="69"/>
      <c r="UTB59" s="69"/>
      <c r="UTC59" s="69"/>
      <c r="UTD59" s="69"/>
      <c r="UTE59" s="69"/>
      <c r="UTF59" s="69"/>
      <c r="UTG59" s="69"/>
      <c r="UTH59" s="69"/>
      <c r="UTI59" s="69"/>
      <c r="UTJ59" s="69"/>
      <c r="UTK59" s="69"/>
      <c r="UTL59" s="69"/>
      <c r="UTM59" s="69"/>
      <c r="UTN59" s="69"/>
      <c r="UTO59" s="69"/>
      <c r="UTP59" s="69"/>
      <c r="UTQ59" s="69"/>
      <c r="UTR59" s="69"/>
      <c r="UTS59" s="69"/>
      <c r="UTT59" s="69"/>
      <c r="UTU59" s="69"/>
      <c r="UTV59" s="69"/>
      <c r="UTW59" s="69"/>
      <c r="UTX59" s="69"/>
      <c r="UTY59" s="69"/>
      <c r="UTZ59" s="69"/>
      <c r="UUA59" s="69"/>
      <c r="UUB59" s="69"/>
      <c r="UUC59" s="69"/>
      <c r="UUD59" s="69"/>
      <c r="UUE59" s="69"/>
      <c r="UUF59" s="69"/>
      <c r="UUG59" s="69"/>
      <c r="UUH59" s="69"/>
      <c r="UUI59" s="69"/>
      <c r="UUJ59" s="69"/>
      <c r="UUK59" s="69"/>
      <c r="UUL59" s="69"/>
      <c r="UUM59" s="69"/>
      <c r="UUN59" s="69"/>
      <c r="UUO59" s="69"/>
      <c r="UUP59" s="69"/>
      <c r="UUQ59" s="69"/>
      <c r="UUR59" s="69"/>
      <c r="UUS59" s="69"/>
      <c r="UUT59" s="69"/>
      <c r="UUU59" s="69"/>
      <c r="UUV59" s="69"/>
      <c r="UUW59" s="69"/>
      <c r="UUX59" s="69"/>
      <c r="UUY59" s="69"/>
      <c r="UUZ59" s="69"/>
      <c r="UVA59" s="69"/>
      <c r="UVB59" s="69"/>
      <c r="UVC59" s="69"/>
      <c r="UVD59" s="69"/>
      <c r="UVE59" s="69"/>
      <c r="UVF59" s="69"/>
      <c r="UVG59" s="69"/>
      <c r="UVH59" s="69"/>
      <c r="UVI59" s="69"/>
      <c r="UVJ59" s="69"/>
      <c r="UVK59" s="69"/>
      <c r="UVL59" s="69"/>
      <c r="UVM59" s="69"/>
      <c r="UVN59" s="69"/>
      <c r="UVO59" s="69"/>
      <c r="UVP59" s="69"/>
      <c r="UVQ59" s="69"/>
      <c r="UVR59" s="69"/>
      <c r="UVS59" s="69"/>
      <c r="UVT59" s="69"/>
      <c r="UVU59" s="69"/>
      <c r="UVV59" s="69"/>
      <c r="UVW59" s="69"/>
      <c r="UVX59" s="69"/>
      <c r="UVY59" s="69"/>
      <c r="UVZ59" s="69"/>
      <c r="UWA59" s="69"/>
      <c r="UWB59" s="69"/>
      <c r="UWC59" s="69"/>
      <c r="UWD59" s="69"/>
      <c r="UWE59" s="69"/>
      <c r="UWF59" s="69"/>
      <c r="UWG59" s="69"/>
      <c r="UWH59" s="69"/>
      <c r="UWI59" s="69"/>
      <c r="UWJ59" s="69"/>
      <c r="UWK59" s="69"/>
      <c r="UWL59" s="69"/>
      <c r="UWM59" s="69"/>
      <c r="UWN59" s="69"/>
      <c r="UWO59" s="69"/>
      <c r="UWP59" s="69"/>
      <c r="UWQ59" s="69"/>
      <c r="UWR59" s="69"/>
      <c r="UWS59" s="69"/>
      <c r="UWT59" s="69"/>
      <c r="UWU59" s="69"/>
      <c r="UWV59" s="69"/>
      <c r="UWW59" s="69"/>
      <c r="UWX59" s="69"/>
      <c r="UWY59" s="69"/>
      <c r="UWZ59" s="69"/>
      <c r="UXA59" s="69"/>
      <c r="UXB59" s="69"/>
      <c r="UXC59" s="69"/>
      <c r="UXD59" s="69"/>
      <c r="UXE59" s="69"/>
      <c r="UXF59" s="69"/>
      <c r="UXG59" s="69"/>
      <c r="UXH59" s="69"/>
      <c r="UXI59" s="69"/>
      <c r="UXJ59" s="69"/>
      <c r="UXK59" s="69"/>
      <c r="UXL59" s="69"/>
      <c r="UXM59" s="69"/>
      <c r="UXN59" s="69"/>
      <c r="UXO59" s="69"/>
      <c r="UXP59" s="69"/>
      <c r="UXQ59" s="69"/>
      <c r="UXR59" s="69"/>
      <c r="UXS59" s="69"/>
      <c r="UXT59" s="69"/>
      <c r="UXU59" s="69"/>
      <c r="UXV59" s="69"/>
      <c r="UXW59" s="69"/>
      <c r="UXX59" s="69"/>
      <c r="UXY59" s="69"/>
      <c r="UXZ59" s="69"/>
      <c r="UYA59" s="69"/>
      <c r="UYB59" s="69"/>
      <c r="UYC59" s="69"/>
      <c r="UYD59" s="69"/>
      <c r="UYE59" s="69"/>
      <c r="UYF59" s="69"/>
      <c r="UYG59" s="69"/>
      <c r="UYH59" s="69"/>
      <c r="UYI59" s="69"/>
      <c r="UYJ59" s="69"/>
      <c r="UYK59" s="69"/>
      <c r="UYL59" s="69"/>
      <c r="UYM59" s="69"/>
      <c r="UYN59" s="69"/>
      <c r="UYO59" s="69"/>
      <c r="UYP59" s="69"/>
      <c r="UYQ59" s="69"/>
      <c r="UYR59" s="69"/>
      <c r="UYS59" s="69"/>
      <c r="UYT59" s="69"/>
      <c r="UYU59" s="69"/>
      <c r="UYV59" s="69"/>
      <c r="UYW59" s="69"/>
      <c r="UYX59" s="69"/>
      <c r="UYY59" s="69"/>
      <c r="UYZ59" s="69"/>
      <c r="UZA59" s="69"/>
      <c r="UZB59" s="69"/>
      <c r="UZC59" s="69"/>
      <c r="UZD59" s="69"/>
      <c r="UZE59" s="69"/>
      <c r="UZF59" s="69"/>
      <c r="UZG59" s="69"/>
      <c r="UZH59" s="69"/>
      <c r="UZI59" s="69"/>
      <c r="UZJ59" s="69"/>
      <c r="UZK59" s="69"/>
      <c r="UZL59" s="69"/>
      <c r="UZM59" s="69"/>
      <c r="UZN59" s="69"/>
      <c r="UZO59" s="69"/>
      <c r="UZP59" s="69"/>
      <c r="UZQ59" s="69"/>
      <c r="UZR59" s="69"/>
      <c r="UZS59" s="69"/>
      <c r="UZT59" s="69"/>
      <c r="UZU59" s="69"/>
      <c r="UZV59" s="69"/>
      <c r="UZW59" s="69"/>
      <c r="UZX59" s="69"/>
      <c r="UZY59" s="69"/>
      <c r="UZZ59" s="69"/>
      <c r="VAA59" s="69"/>
      <c r="VAB59" s="69"/>
      <c r="VAC59" s="69"/>
      <c r="VAD59" s="69"/>
      <c r="VAE59" s="69"/>
      <c r="VAF59" s="69"/>
      <c r="VAG59" s="69"/>
      <c r="VAH59" s="69"/>
      <c r="VAI59" s="69"/>
      <c r="VAJ59" s="69"/>
      <c r="VAK59" s="69"/>
      <c r="VAL59" s="69"/>
      <c r="VAM59" s="69"/>
      <c r="VAN59" s="69"/>
      <c r="VAO59" s="69"/>
      <c r="VAP59" s="69"/>
      <c r="VAQ59" s="69"/>
      <c r="VAR59" s="69"/>
      <c r="VAS59" s="69"/>
      <c r="VAT59" s="69"/>
      <c r="VAU59" s="69"/>
      <c r="VAV59" s="69"/>
      <c r="VAW59" s="69"/>
      <c r="VAX59" s="69"/>
      <c r="VAY59" s="69"/>
      <c r="VAZ59" s="69"/>
      <c r="VBA59" s="69"/>
      <c r="VBB59" s="69"/>
      <c r="VBC59" s="69"/>
      <c r="VBD59" s="69"/>
      <c r="VBE59" s="69"/>
      <c r="VBF59" s="69"/>
      <c r="VBG59" s="69"/>
      <c r="VBH59" s="69"/>
      <c r="VBI59" s="69"/>
      <c r="VBJ59" s="69"/>
      <c r="VBK59" s="69"/>
      <c r="VBL59" s="69"/>
      <c r="VBM59" s="69"/>
      <c r="VBN59" s="69"/>
      <c r="VBO59" s="69"/>
      <c r="VBP59" s="69"/>
      <c r="VBQ59" s="69"/>
      <c r="VBR59" s="69"/>
      <c r="VBS59" s="69"/>
      <c r="VBT59" s="69"/>
      <c r="VBU59" s="69"/>
      <c r="VBV59" s="69"/>
      <c r="VBW59" s="69"/>
      <c r="VBX59" s="69"/>
      <c r="VBY59" s="69"/>
      <c r="VBZ59" s="69"/>
      <c r="VCA59" s="69"/>
      <c r="VCB59" s="69"/>
      <c r="VCC59" s="69"/>
      <c r="VCD59" s="69"/>
      <c r="VCE59" s="69"/>
      <c r="VCF59" s="69"/>
      <c r="VCG59" s="69"/>
      <c r="VCH59" s="69"/>
      <c r="VCI59" s="69"/>
      <c r="VCJ59" s="69"/>
      <c r="VCK59" s="69"/>
      <c r="VCL59" s="69"/>
      <c r="VCM59" s="69"/>
      <c r="VCN59" s="69"/>
      <c r="VCO59" s="69"/>
      <c r="VCP59" s="69"/>
      <c r="VCQ59" s="69"/>
      <c r="VCR59" s="69"/>
      <c r="VCS59" s="69"/>
      <c r="VCT59" s="69"/>
      <c r="VCU59" s="69"/>
      <c r="VCV59" s="69"/>
      <c r="VCW59" s="69"/>
      <c r="VCX59" s="69"/>
      <c r="VCY59" s="69"/>
      <c r="VCZ59" s="69"/>
      <c r="VDA59" s="69"/>
      <c r="VDB59" s="69"/>
      <c r="VDC59" s="69"/>
      <c r="VDD59" s="69"/>
      <c r="VDE59" s="69"/>
      <c r="VDF59" s="69"/>
      <c r="VDG59" s="69"/>
      <c r="VDH59" s="69"/>
      <c r="VDI59" s="69"/>
      <c r="VDJ59" s="69"/>
      <c r="VDK59" s="69"/>
      <c r="VDL59" s="69"/>
      <c r="VDM59" s="69"/>
      <c r="VDN59" s="69"/>
      <c r="VDO59" s="69"/>
      <c r="VDP59" s="69"/>
      <c r="VDQ59" s="69"/>
      <c r="VDR59" s="69"/>
      <c r="VDS59" s="69"/>
      <c r="VDT59" s="69"/>
      <c r="VDU59" s="69"/>
      <c r="VDV59" s="69"/>
      <c r="VDW59" s="69"/>
      <c r="VDX59" s="69"/>
      <c r="VDY59" s="69"/>
      <c r="VDZ59" s="69"/>
      <c r="VEA59" s="69"/>
      <c r="VEB59" s="69"/>
      <c r="VEC59" s="69"/>
      <c r="VED59" s="69"/>
      <c r="VEE59" s="69"/>
      <c r="VEF59" s="69"/>
      <c r="VEG59" s="69"/>
      <c r="VEH59" s="69"/>
      <c r="VEI59" s="69"/>
      <c r="VEJ59" s="69"/>
      <c r="VEK59" s="69"/>
      <c r="VEL59" s="69"/>
      <c r="VEM59" s="69"/>
      <c r="VEN59" s="69"/>
      <c r="VEO59" s="69"/>
      <c r="VEP59" s="69"/>
      <c r="VEQ59" s="69"/>
      <c r="VER59" s="69"/>
      <c r="VES59" s="69"/>
      <c r="VET59" s="69"/>
      <c r="VEU59" s="69"/>
      <c r="VEV59" s="69"/>
      <c r="VEW59" s="69"/>
      <c r="VEX59" s="69"/>
      <c r="VEY59" s="69"/>
      <c r="VEZ59" s="69"/>
      <c r="VFA59" s="69"/>
      <c r="VFB59" s="69"/>
      <c r="VFC59" s="69"/>
      <c r="VFD59" s="69"/>
      <c r="VFE59" s="69"/>
      <c r="VFF59" s="69"/>
      <c r="VFG59" s="69"/>
      <c r="VFH59" s="69"/>
      <c r="VFI59" s="69"/>
      <c r="VFJ59" s="69"/>
      <c r="VFK59" s="69"/>
      <c r="VFL59" s="69"/>
      <c r="VFM59" s="69"/>
      <c r="VFN59" s="69"/>
      <c r="VFO59" s="69"/>
      <c r="VFP59" s="69"/>
      <c r="VFQ59" s="69"/>
      <c r="VFR59" s="69"/>
      <c r="VFS59" s="69"/>
      <c r="VFT59" s="69"/>
      <c r="VFU59" s="69"/>
      <c r="VFV59" s="69"/>
      <c r="VFW59" s="69"/>
      <c r="VFX59" s="69"/>
      <c r="VFY59" s="69"/>
      <c r="VFZ59" s="69"/>
      <c r="VGA59" s="69"/>
      <c r="VGB59" s="69"/>
      <c r="VGC59" s="69"/>
      <c r="VGD59" s="69"/>
      <c r="VGE59" s="69"/>
      <c r="VGF59" s="69"/>
      <c r="VGG59" s="69"/>
      <c r="VGH59" s="69"/>
      <c r="VGI59" s="69"/>
      <c r="VGJ59" s="69"/>
      <c r="VGK59" s="69"/>
      <c r="VGL59" s="69"/>
      <c r="VGM59" s="69"/>
      <c r="VGN59" s="69"/>
      <c r="VGO59" s="69"/>
      <c r="VGP59" s="69"/>
      <c r="VGQ59" s="69"/>
      <c r="VGR59" s="69"/>
      <c r="VGS59" s="69"/>
      <c r="VGT59" s="69"/>
      <c r="VGU59" s="69"/>
      <c r="VGV59" s="69"/>
      <c r="VGW59" s="69"/>
      <c r="VGX59" s="69"/>
      <c r="VGY59" s="69"/>
      <c r="VGZ59" s="69"/>
      <c r="VHA59" s="69"/>
      <c r="VHB59" s="69"/>
      <c r="VHC59" s="69"/>
      <c r="VHD59" s="69"/>
      <c r="VHE59" s="69"/>
      <c r="VHF59" s="69"/>
      <c r="VHG59" s="69"/>
      <c r="VHH59" s="69"/>
      <c r="VHI59" s="69"/>
      <c r="VHJ59" s="69"/>
      <c r="VHK59" s="69"/>
      <c r="VHL59" s="69"/>
      <c r="VHM59" s="69"/>
      <c r="VHN59" s="69"/>
      <c r="VHO59" s="69"/>
      <c r="VHP59" s="69"/>
      <c r="VHQ59" s="69"/>
      <c r="VHR59" s="69"/>
      <c r="VHS59" s="69"/>
      <c r="VHT59" s="69"/>
      <c r="VHU59" s="69"/>
      <c r="VHV59" s="69"/>
      <c r="VHW59" s="69"/>
      <c r="VHX59" s="69"/>
      <c r="VHY59" s="69"/>
      <c r="VHZ59" s="69"/>
      <c r="VIA59" s="69"/>
      <c r="VIB59" s="69"/>
      <c r="VIC59" s="69"/>
      <c r="VID59" s="69"/>
      <c r="VIE59" s="69"/>
      <c r="VIF59" s="69"/>
      <c r="VIG59" s="69"/>
      <c r="VIH59" s="69"/>
      <c r="VII59" s="69"/>
      <c r="VIJ59" s="69"/>
      <c r="VIK59" s="69"/>
      <c r="VIL59" s="69"/>
      <c r="VIM59" s="69"/>
      <c r="VIN59" s="69"/>
      <c r="VIO59" s="69"/>
      <c r="VIP59" s="69"/>
      <c r="VIQ59" s="69"/>
      <c r="VIR59" s="69"/>
      <c r="VIS59" s="69"/>
      <c r="VIT59" s="69"/>
      <c r="VIU59" s="69"/>
      <c r="VIV59" s="69"/>
      <c r="VIW59" s="69"/>
      <c r="VIX59" s="69"/>
      <c r="VIY59" s="69"/>
      <c r="VIZ59" s="69"/>
      <c r="VJA59" s="69"/>
      <c r="VJB59" s="69"/>
      <c r="VJC59" s="69"/>
      <c r="VJD59" s="69"/>
      <c r="VJE59" s="69"/>
      <c r="VJF59" s="69"/>
      <c r="VJG59" s="69"/>
      <c r="VJH59" s="69"/>
      <c r="VJI59" s="69"/>
      <c r="VJJ59" s="69"/>
      <c r="VJK59" s="69"/>
      <c r="VJL59" s="69"/>
      <c r="VJM59" s="69"/>
      <c r="VJN59" s="69"/>
      <c r="VJO59" s="69"/>
      <c r="VJP59" s="69"/>
      <c r="VJQ59" s="69"/>
      <c r="VJR59" s="69"/>
      <c r="VJS59" s="69"/>
      <c r="VJT59" s="69"/>
      <c r="VJU59" s="69"/>
      <c r="VJV59" s="69"/>
      <c r="VJW59" s="69"/>
      <c r="VJX59" s="69"/>
      <c r="VJY59" s="69"/>
      <c r="VJZ59" s="69"/>
      <c r="VKA59" s="69"/>
      <c r="VKB59" s="69"/>
      <c r="VKC59" s="69"/>
      <c r="VKD59" s="69"/>
      <c r="VKE59" s="69"/>
      <c r="VKF59" s="69"/>
      <c r="VKG59" s="69"/>
      <c r="VKH59" s="69"/>
      <c r="VKI59" s="69"/>
      <c r="VKJ59" s="69"/>
      <c r="VKK59" s="69"/>
      <c r="VKL59" s="69"/>
      <c r="VKM59" s="69"/>
      <c r="VKN59" s="69"/>
      <c r="VKO59" s="69"/>
      <c r="VKP59" s="69"/>
      <c r="VKQ59" s="69"/>
      <c r="VKR59" s="69"/>
      <c r="VKS59" s="69"/>
      <c r="VKT59" s="69"/>
      <c r="VKU59" s="69"/>
      <c r="VKV59" s="69"/>
      <c r="VKW59" s="69"/>
      <c r="VKX59" s="69"/>
      <c r="VKY59" s="69"/>
      <c r="VKZ59" s="69"/>
      <c r="VLA59" s="69"/>
      <c r="VLB59" s="69"/>
      <c r="VLC59" s="69"/>
      <c r="VLD59" s="69"/>
      <c r="VLE59" s="69"/>
      <c r="VLF59" s="69"/>
      <c r="VLG59" s="69"/>
      <c r="VLH59" s="69"/>
      <c r="VLI59" s="69"/>
      <c r="VLJ59" s="69"/>
      <c r="VLK59" s="69"/>
      <c r="VLL59" s="69"/>
      <c r="VLM59" s="69"/>
      <c r="VLN59" s="69"/>
      <c r="VLO59" s="69"/>
      <c r="VLP59" s="69"/>
      <c r="VLQ59" s="69"/>
      <c r="VLR59" s="69"/>
      <c r="VLS59" s="69"/>
      <c r="VLT59" s="69"/>
      <c r="VLU59" s="69"/>
      <c r="VLV59" s="69"/>
      <c r="VLW59" s="69"/>
      <c r="VLX59" s="69"/>
      <c r="VLY59" s="69"/>
      <c r="VLZ59" s="69"/>
      <c r="VMA59" s="69"/>
      <c r="VMB59" s="69"/>
      <c r="VMC59" s="69"/>
      <c r="VMD59" s="69"/>
      <c r="VME59" s="69"/>
      <c r="VMF59" s="69"/>
      <c r="VMG59" s="69"/>
      <c r="VMH59" s="69"/>
      <c r="VMI59" s="69"/>
      <c r="VMJ59" s="69"/>
      <c r="VMK59" s="69"/>
      <c r="VML59" s="69"/>
      <c r="VMM59" s="69"/>
      <c r="VMN59" s="69"/>
      <c r="VMO59" s="69"/>
      <c r="VMP59" s="69"/>
      <c r="VMQ59" s="69"/>
      <c r="VMR59" s="69"/>
      <c r="VMS59" s="69"/>
      <c r="VMT59" s="69"/>
      <c r="VMU59" s="69"/>
      <c r="VMV59" s="69"/>
      <c r="VMW59" s="69"/>
      <c r="VMX59" s="69"/>
      <c r="VMY59" s="69"/>
      <c r="VMZ59" s="69"/>
      <c r="VNA59" s="69"/>
      <c r="VNB59" s="69"/>
      <c r="VNC59" s="69"/>
      <c r="VND59" s="69"/>
      <c r="VNE59" s="69"/>
      <c r="VNF59" s="69"/>
      <c r="VNG59" s="69"/>
      <c r="VNH59" s="69"/>
      <c r="VNI59" s="69"/>
      <c r="VNJ59" s="69"/>
      <c r="VNK59" s="69"/>
      <c r="VNL59" s="69"/>
      <c r="VNM59" s="69"/>
      <c r="VNN59" s="69"/>
      <c r="VNO59" s="69"/>
      <c r="VNP59" s="69"/>
      <c r="VNQ59" s="69"/>
      <c r="VNR59" s="69"/>
      <c r="VNS59" s="69"/>
      <c r="VNT59" s="69"/>
      <c r="VNU59" s="69"/>
      <c r="VNV59" s="69"/>
      <c r="VNW59" s="69"/>
      <c r="VNX59" s="69"/>
      <c r="VNY59" s="69"/>
      <c r="VNZ59" s="69"/>
      <c r="VOA59" s="69"/>
      <c r="VOB59" s="69"/>
      <c r="VOC59" s="69"/>
      <c r="VOD59" s="69"/>
      <c r="VOE59" s="69"/>
      <c r="VOF59" s="69"/>
      <c r="VOG59" s="69"/>
      <c r="VOH59" s="69"/>
      <c r="VOI59" s="69"/>
      <c r="VOJ59" s="69"/>
      <c r="VOK59" s="69"/>
      <c r="VOL59" s="69"/>
      <c r="VOM59" s="69"/>
      <c r="VON59" s="69"/>
      <c r="VOO59" s="69"/>
      <c r="VOP59" s="69"/>
      <c r="VOQ59" s="69"/>
      <c r="VOR59" s="69"/>
      <c r="VOS59" s="69"/>
      <c r="VOT59" s="69"/>
      <c r="VOU59" s="69"/>
      <c r="VOV59" s="69"/>
      <c r="VOW59" s="69"/>
      <c r="VOX59" s="69"/>
      <c r="VOY59" s="69"/>
      <c r="VOZ59" s="69"/>
      <c r="VPA59" s="69"/>
      <c r="VPB59" s="69"/>
      <c r="VPC59" s="69"/>
      <c r="VPD59" s="69"/>
      <c r="VPE59" s="69"/>
      <c r="VPF59" s="69"/>
      <c r="VPG59" s="69"/>
      <c r="VPH59" s="69"/>
      <c r="VPI59" s="69"/>
      <c r="VPJ59" s="69"/>
      <c r="VPK59" s="69"/>
      <c r="VPL59" s="69"/>
      <c r="VPM59" s="69"/>
      <c r="VPN59" s="69"/>
      <c r="VPO59" s="69"/>
      <c r="VPP59" s="69"/>
      <c r="VPQ59" s="69"/>
      <c r="VPR59" s="69"/>
      <c r="VPS59" s="69"/>
      <c r="VPT59" s="69"/>
      <c r="VPU59" s="69"/>
      <c r="VPV59" s="69"/>
      <c r="VPW59" s="69"/>
      <c r="VPX59" s="69"/>
      <c r="VPY59" s="69"/>
      <c r="VPZ59" s="69"/>
      <c r="VQA59" s="69"/>
      <c r="VQB59" s="69"/>
      <c r="VQC59" s="69"/>
      <c r="VQD59" s="69"/>
      <c r="VQE59" s="69"/>
      <c r="VQF59" s="69"/>
      <c r="VQG59" s="69"/>
      <c r="VQH59" s="69"/>
      <c r="VQI59" s="69"/>
      <c r="VQJ59" s="69"/>
      <c r="VQK59" s="69"/>
      <c r="VQL59" s="69"/>
      <c r="VQM59" s="69"/>
      <c r="VQN59" s="69"/>
      <c r="VQO59" s="69"/>
      <c r="VQP59" s="69"/>
      <c r="VQQ59" s="69"/>
      <c r="VQR59" s="69"/>
      <c r="VQS59" s="69"/>
      <c r="VQT59" s="69"/>
      <c r="VQU59" s="69"/>
      <c r="VQV59" s="69"/>
      <c r="VQW59" s="69"/>
      <c r="VQX59" s="69"/>
      <c r="VQY59" s="69"/>
      <c r="VQZ59" s="69"/>
      <c r="VRA59" s="69"/>
      <c r="VRB59" s="69"/>
      <c r="VRC59" s="69"/>
      <c r="VRD59" s="69"/>
      <c r="VRE59" s="69"/>
      <c r="VRF59" s="69"/>
      <c r="VRG59" s="69"/>
      <c r="VRH59" s="69"/>
      <c r="VRI59" s="69"/>
      <c r="VRJ59" s="69"/>
      <c r="VRK59" s="69"/>
      <c r="VRL59" s="69"/>
      <c r="VRM59" s="69"/>
      <c r="VRN59" s="69"/>
      <c r="VRO59" s="69"/>
      <c r="VRP59" s="69"/>
      <c r="VRQ59" s="69"/>
      <c r="VRR59" s="69"/>
      <c r="VRS59" s="69"/>
      <c r="VRT59" s="69"/>
      <c r="VRU59" s="69"/>
      <c r="VRV59" s="69"/>
      <c r="VRW59" s="69"/>
      <c r="VRX59" s="69"/>
      <c r="VRY59" s="69"/>
      <c r="VRZ59" s="69"/>
      <c r="VSA59" s="69"/>
      <c r="VSB59" s="69"/>
      <c r="VSC59" s="69"/>
      <c r="VSD59" s="69"/>
      <c r="VSE59" s="69"/>
      <c r="VSF59" s="69"/>
      <c r="VSG59" s="69"/>
      <c r="VSH59" s="69"/>
      <c r="VSI59" s="69"/>
      <c r="VSJ59" s="69"/>
      <c r="VSK59" s="69"/>
      <c r="VSL59" s="69"/>
      <c r="VSM59" s="69"/>
      <c r="VSN59" s="69"/>
      <c r="VSO59" s="69"/>
      <c r="VSP59" s="69"/>
      <c r="VSQ59" s="69"/>
      <c r="VSR59" s="69"/>
      <c r="VSS59" s="69"/>
      <c r="VST59" s="69"/>
      <c r="VSU59" s="69"/>
      <c r="VSV59" s="69"/>
      <c r="VSW59" s="69"/>
      <c r="VSX59" s="69"/>
      <c r="VSY59" s="69"/>
      <c r="VSZ59" s="69"/>
      <c r="VTA59" s="69"/>
      <c r="VTB59" s="69"/>
      <c r="VTC59" s="69"/>
      <c r="VTD59" s="69"/>
      <c r="VTE59" s="69"/>
      <c r="VTF59" s="69"/>
      <c r="VTG59" s="69"/>
      <c r="VTH59" s="69"/>
      <c r="VTI59" s="69"/>
      <c r="VTJ59" s="69"/>
      <c r="VTK59" s="69"/>
      <c r="VTL59" s="69"/>
      <c r="VTM59" s="69"/>
      <c r="VTN59" s="69"/>
      <c r="VTO59" s="69"/>
      <c r="VTP59" s="69"/>
      <c r="VTQ59" s="69"/>
      <c r="VTR59" s="69"/>
      <c r="VTS59" s="69"/>
      <c r="VTT59" s="69"/>
      <c r="VTU59" s="69"/>
      <c r="VTV59" s="69"/>
      <c r="VTW59" s="69"/>
      <c r="VTX59" s="69"/>
      <c r="VTY59" s="69"/>
      <c r="VTZ59" s="69"/>
      <c r="VUA59" s="69"/>
      <c r="VUB59" s="69"/>
      <c r="VUC59" s="69"/>
      <c r="VUD59" s="69"/>
      <c r="VUE59" s="69"/>
      <c r="VUF59" s="69"/>
      <c r="VUG59" s="69"/>
      <c r="VUH59" s="69"/>
      <c r="VUI59" s="69"/>
      <c r="VUJ59" s="69"/>
      <c r="VUK59" s="69"/>
      <c r="VUL59" s="69"/>
      <c r="VUM59" s="69"/>
      <c r="VUN59" s="69"/>
      <c r="VUO59" s="69"/>
      <c r="VUP59" s="69"/>
      <c r="VUQ59" s="69"/>
      <c r="VUR59" s="69"/>
      <c r="VUS59" s="69"/>
      <c r="VUT59" s="69"/>
      <c r="VUU59" s="69"/>
      <c r="VUV59" s="69"/>
      <c r="VUW59" s="69"/>
      <c r="VUX59" s="69"/>
      <c r="VUY59" s="69"/>
      <c r="VUZ59" s="69"/>
      <c r="VVA59" s="69"/>
      <c r="VVB59" s="69"/>
      <c r="VVC59" s="69"/>
      <c r="VVD59" s="69"/>
      <c r="VVE59" s="69"/>
      <c r="VVF59" s="69"/>
      <c r="VVG59" s="69"/>
      <c r="VVH59" s="69"/>
      <c r="VVI59" s="69"/>
      <c r="VVJ59" s="69"/>
      <c r="VVK59" s="69"/>
      <c r="VVL59" s="69"/>
      <c r="VVM59" s="69"/>
      <c r="VVN59" s="69"/>
      <c r="VVO59" s="69"/>
      <c r="VVP59" s="69"/>
      <c r="VVQ59" s="69"/>
      <c r="VVR59" s="69"/>
      <c r="VVS59" s="69"/>
      <c r="VVT59" s="69"/>
      <c r="VVU59" s="69"/>
      <c r="VVV59" s="69"/>
      <c r="VVW59" s="69"/>
      <c r="VVX59" s="69"/>
      <c r="VVY59" s="69"/>
      <c r="VVZ59" s="69"/>
      <c r="VWA59" s="69"/>
      <c r="VWB59" s="69"/>
      <c r="VWC59" s="69"/>
      <c r="VWD59" s="69"/>
      <c r="VWE59" s="69"/>
      <c r="VWF59" s="69"/>
      <c r="VWG59" s="69"/>
      <c r="VWH59" s="69"/>
      <c r="VWI59" s="69"/>
      <c r="VWJ59" s="69"/>
      <c r="VWK59" s="69"/>
      <c r="VWL59" s="69"/>
      <c r="VWM59" s="69"/>
      <c r="VWN59" s="69"/>
      <c r="VWO59" s="69"/>
      <c r="VWP59" s="69"/>
      <c r="VWQ59" s="69"/>
      <c r="VWR59" s="69"/>
      <c r="VWS59" s="69"/>
      <c r="VWT59" s="69"/>
      <c r="VWU59" s="69"/>
      <c r="VWV59" s="69"/>
      <c r="VWW59" s="69"/>
      <c r="VWX59" s="69"/>
      <c r="VWY59" s="69"/>
      <c r="VWZ59" s="69"/>
      <c r="VXA59" s="69"/>
      <c r="VXB59" s="69"/>
      <c r="VXC59" s="69"/>
      <c r="VXD59" s="69"/>
      <c r="VXE59" s="69"/>
      <c r="VXF59" s="69"/>
      <c r="VXG59" s="69"/>
      <c r="VXH59" s="69"/>
      <c r="VXI59" s="69"/>
      <c r="VXJ59" s="69"/>
      <c r="VXK59" s="69"/>
      <c r="VXL59" s="69"/>
      <c r="VXM59" s="69"/>
      <c r="VXN59" s="69"/>
      <c r="VXO59" s="69"/>
      <c r="VXP59" s="69"/>
      <c r="VXQ59" s="69"/>
      <c r="VXR59" s="69"/>
      <c r="VXS59" s="69"/>
      <c r="VXT59" s="69"/>
      <c r="VXU59" s="69"/>
      <c r="VXV59" s="69"/>
      <c r="VXW59" s="69"/>
      <c r="VXX59" s="69"/>
      <c r="VXY59" s="69"/>
      <c r="VXZ59" s="69"/>
      <c r="VYA59" s="69"/>
      <c r="VYB59" s="69"/>
      <c r="VYC59" s="69"/>
      <c r="VYD59" s="69"/>
      <c r="VYE59" s="69"/>
      <c r="VYF59" s="69"/>
      <c r="VYG59" s="69"/>
      <c r="VYH59" s="69"/>
      <c r="VYI59" s="69"/>
      <c r="VYJ59" s="69"/>
      <c r="VYK59" s="69"/>
      <c r="VYL59" s="69"/>
      <c r="VYM59" s="69"/>
      <c r="VYN59" s="69"/>
      <c r="VYO59" s="69"/>
      <c r="VYP59" s="69"/>
      <c r="VYQ59" s="69"/>
      <c r="VYR59" s="69"/>
      <c r="VYS59" s="69"/>
      <c r="VYT59" s="69"/>
      <c r="VYU59" s="69"/>
      <c r="VYV59" s="69"/>
      <c r="VYW59" s="69"/>
      <c r="VYX59" s="69"/>
      <c r="VYY59" s="69"/>
      <c r="VYZ59" s="69"/>
      <c r="VZA59" s="69"/>
      <c r="VZB59" s="69"/>
      <c r="VZC59" s="69"/>
      <c r="VZD59" s="69"/>
      <c r="VZE59" s="69"/>
      <c r="VZF59" s="69"/>
      <c r="VZG59" s="69"/>
      <c r="VZH59" s="69"/>
      <c r="VZI59" s="69"/>
      <c r="VZJ59" s="69"/>
      <c r="VZK59" s="69"/>
      <c r="VZL59" s="69"/>
      <c r="VZM59" s="69"/>
      <c r="VZN59" s="69"/>
      <c r="VZO59" s="69"/>
      <c r="VZP59" s="69"/>
      <c r="VZQ59" s="69"/>
      <c r="VZR59" s="69"/>
      <c r="VZS59" s="69"/>
      <c r="VZT59" s="69"/>
      <c r="VZU59" s="69"/>
      <c r="VZV59" s="69"/>
      <c r="VZW59" s="69"/>
      <c r="VZX59" s="69"/>
      <c r="VZY59" s="69"/>
      <c r="VZZ59" s="69"/>
      <c r="WAA59" s="69"/>
      <c r="WAB59" s="69"/>
      <c r="WAC59" s="69"/>
      <c r="WAD59" s="69"/>
      <c r="WAE59" s="69"/>
      <c r="WAF59" s="69"/>
      <c r="WAG59" s="69"/>
      <c r="WAH59" s="69"/>
      <c r="WAI59" s="69"/>
      <c r="WAJ59" s="69"/>
      <c r="WAK59" s="69"/>
      <c r="WAL59" s="69"/>
      <c r="WAM59" s="69"/>
      <c r="WAN59" s="69"/>
      <c r="WAO59" s="69"/>
      <c r="WAP59" s="69"/>
      <c r="WAQ59" s="69"/>
      <c r="WAR59" s="69"/>
      <c r="WAS59" s="69"/>
      <c r="WAT59" s="69"/>
      <c r="WAU59" s="69"/>
      <c r="WAV59" s="69"/>
      <c r="WAW59" s="69"/>
      <c r="WAX59" s="69"/>
      <c r="WAY59" s="69"/>
      <c r="WAZ59" s="69"/>
      <c r="WBA59" s="69"/>
      <c r="WBB59" s="69"/>
      <c r="WBC59" s="69"/>
      <c r="WBD59" s="69"/>
      <c r="WBE59" s="69"/>
      <c r="WBF59" s="69"/>
      <c r="WBG59" s="69"/>
      <c r="WBH59" s="69"/>
      <c r="WBI59" s="69"/>
      <c r="WBJ59" s="69"/>
      <c r="WBK59" s="69"/>
      <c r="WBL59" s="69"/>
      <c r="WBM59" s="69"/>
      <c r="WBN59" s="69"/>
      <c r="WBO59" s="69"/>
      <c r="WBP59" s="69"/>
      <c r="WBQ59" s="69"/>
      <c r="WBR59" s="69"/>
      <c r="WBS59" s="69"/>
      <c r="WBT59" s="69"/>
      <c r="WBU59" s="69"/>
      <c r="WBV59" s="69"/>
      <c r="WBW59" s="69"/>
      <c r="WBX59" s="69"/>
      <c r="WBY59" s="69"/>
      <c r="WBZ59" s="69"/>
      <c r="WCA59" s="69"/>
      <c r="WCB59" s="69"/>
      <c r="WCC59" s="69"/>
      <c r="WCD59" s="69"/>
      <c r="WCE59" s="69"/>
      <c r="WCF59" s="69"/>
      <c r="WCG59" s="69"/>
      <c r="WCH59" s="69"/>
      <c r="WCI59" s="69"/>
      <c r="WCJ59" s="69"/>
      <c r="WCK59" s="69"/>
      <c r="WCL59" s="69"/>
      <c r="WCM59" s="69"/>
      <c r="WCN59" s="69"/>
      <c r="WCO59" s="69"/>
      <c r="WCP59" s="69"/>
      <c r="WCQ59" s="69"/>
      <c r="WCR59" s="69"/>
      <c r="WCS59" s="69"/>
      <c r="WCT59" s="69"/>
      <c r="WCU59" s="69"/>
      <c r="WCV59" s="69"/>
      <c r="WCW59" s="69"/>
      <c r="WCX59" s="69"/>
      <c r="WCY59" s="69"/>
      <c r="WCZ59" s="69"/>
      <c r="WDA59" s="69"/>
      <c r="WDB59" s="69"/>
      <c r="WDC59" s="69"/>
      <c r="WDD59" s="69"/>
      <c r="WDE59" s="69"/>
      <c r="WDF59" s="69"/>
      <c r="WDG59" s="69"/>
      <c r="WDH59" s="69"/>
      <c r="WDI59" s="69"/>
      <c r="WDJ59" s="69"/>
      <c r="WDK59" s="69"/>
      <c r="WDL59" s="69"/>
      <c r="WDM59" s="69"/>
      <c r="WDN59" s="69"/>
      <c r="WDO59" s="69"/>
      <c r="WDP59" s="69"/>
      <c r="WDQ59" s="69"/>
      <c r="WDR59" s="69"/>
      <c r="WDS59" s="69"/>
      <c r="WDT59" s="69"/>
      <c r="WDU59" s="69"/>
      <c r="WDV59" s="69"/>
      <c r="WDW59" s="69"/>
      <c r="WDX59" s="69"/>
      <c r="WDY59" s="69"/>
      <c r="WDZ59" s="69"/>
      <c r="WEA59" s="69"/>
      <c r="WEB59" s="69"/>
      <c r="WEC59" s="69"/>
      <c r="WED59" s="69"/>
      <c r="WEE59" s="69"/>
      <c r="WEF59" s="69"/>
      <c r="WEG59" s="69"/>
      <c r="WEH59" s="69"/>
      <c r="WEI59" s="69"/>
      <c r="WEJ59" s="69"/>
      <c r="WEK59" s="69"/>
      <c r="WEL59" s="69"/>
      <c r="WEM59" s="69"/>
      <c r="WEN59" s="69"/>
      <c r="WEO59" s="69"/>
      <c r="WEP59" s="69"/>
      <c r="WEQ59" s="69"/>
      <c r="WER59" s="69"/>
      <c r="WES59" s="69"/>
      <c r="WET59" s="69"/>
      <c r="WEU59" s="69"/>
      <c r="WEV59" s="69"/>
      <c r="WEW59" s="69"/>
      <c r="WEX59" s="69"/>
      <c r="WEY59" s="69"/>
      <c r="WEZ59" s="69"/>
      <c r="WFA59" s="69"/>
      <c r="WFB59" s="69"/>
      <c r="WFC59" s="69"/>
      <c r="WFD59" s="69"/>
      <c r="WFE59" s="69"/>
      <c r="WFF59" s="69"/>
      <c r="WFG59" s="69"/>
      <c r="WFH59" s="69"/>
      <c r="WFI59" s="69"/>
      <c r="WFJ59" s="69"/>
      <c r="WFK59" s="69"/>
      <c r="WFL59" s="69"/>
      <c r="WFM59" s="69"/>
      <c r="WFN59" s="69"/>
      <c r="WFO59" s="69"/>
      <c r="WFP59" s="69"/>
      <c r="WFQ59" s="69"/>
      <c r="WFR59" s="69"/>
      <c r="WFS59" s="69"/>
      <c r="WFT59" s="69"/>
      <c r="WFU59" s="69"/>
      <c r="WFV59" s="69"/>
      <c r="WFW59" s="69"/>
      <c r="WFX59" s="69"/>
      <c r="WFY59" s="69"/>
      <c r="WFZ59" s="69"/>
      <c r="WGA59" s="69"/>
      <c r="WGB59" s="69"/>
      <c r="WGC59" s="69"/>
      <c r="WGD59" s="69"/>
      <c r="WGE59" s="69"/>
      <c r="WGF59" s="69"/>
      <c r="WGG59" s="69"/>
      <c r="WGH59" s="69"/>
      <c r="WGI59" s="69"/>
      <c r="WGJ59" s="69"/>
      <c r="WGK59" s="69"/>
      <c r="WGL59" s="69"/>
      <c r="WGM59" s="69"/>
      <c r="WGN59" s="69"/>
      <c r="WGO59" s="69"/>
      <c r="WGP59" s="69"/>
      <c r="WGQ59" s="69"/>
      <c r="WGR59" s="69"/>
      <c r="WGS59" s="69"/>
      <c r="WGT59" s="69"/>
      <c r="WGU59" s="69"/>
      <c r="WGV59" s="69"/>
      <c r="WGW59" s="69"/>
      <c r="WGX59" s="69"/>
      <c r="WGY59" s="69"/>
      <c r="WGZ59" s="69"/>
      <c r="WHA59" s="69"/>
      <c r="WHB59" s="69"/>
      <c r="WHC59" s="69"/>
      <c r="WHD59" s="69"/>
      <c r="WHE59" s="69"/>
      <c r="WHF59" s="69"/>
      <c r="WHG59" s="69"/>
      <c r="WHH59" s="69"/>
      <c r="WHI59" s="69"/>
      <c r="WHJ59" s="69"/>
      <c r="WHK59" s="69"/>
      <c r="WHL59" s="69"/>
      <c r="WHM59" s="69"/>
      <c r="WHN59" s="69"/>
      <c r="WHO59" s="69"/>
      <c r="WHP59" s="69"/>
      <c r="WHQ59" s="69"/>
      <c r="WHR59" s="69"/>
      <c r="WHS59" s="69"/>
      <c r="WHT59" s="69"/>
      <c r="WHU59" s="69"/>
      <c r="WHV59" s="69"/>
      <c r="WHW59" s="69"/>
      <c r="WHX59" s="69"/>
      <c r="WHY59" s="69"/>
      <c r="WHZ59" s="69"/>
      <c r="WIA59" s="69"/>
      <c r="WIB59" s="69"/>
      <c r="WIC59" s="69"/>
      <c r="WID59" s="69"/>
      <c r="WIE59" s="69"/>
      <c r="WIF59" s="69"/>
      <c r="WIG59" s="69"/>
      <c r="WIH59" s="69"/>
      <c r="WII59" s="69"/>
      <c r="WIJ59" s="69"/>
      <c r="WIK59" s="69"/>
      <c r="WIL59" s="69"/>
      <c r="WIM59" s="69"/>
      <c r="WIN59" s="69"/>
      <c r="WIO59" s="69"/>
      <c r="WIP59" s="69"/>
      <c r="WIQ59" s="69"/>
      <c r="WIR59" s="69"/>
      <c r="WIS59" s="69"/>
      <c r="WIT59" s="69"/>
      <c r="WIU59" s="69"/>
      <c r="WIV59" s="69"/>
      <c r="WIW59" s="69"/>
      <c r="WIX59" s="69"/>
      <c r="WIY59" s="69"/>
      <c r="WIZ59" s="69"/>
      <c r="WJA59" s="69"/>
      <c r="WJB59" s="69"/>
      <c r="WJC59" s="69"/>
      <c r="WJD59" s="69"/>
      <c r="WJE59" s="69"/>
      <c r="WJF59" s="69"/>
      <c r="WJG59" s="69"/>
      <c r="WJH59" s="69"/>
      <c r="WJI59" s="69"/>
      <c r="WJJ59" s="69"/>
      <c r="WJK59" s="69"/>
      <c r="WJL59" s="69"/>
      <c r="WJM59" s="69"/>
      <c r="WJN59" s="69"/>
      <c r="WJO59" s="69"/>
      <c r="WJP59" s="69"/>
      <c r="WJQ59" s="69"/>
      <c r="WJR59" s="69"/>
      <c r="WJS59" s="69"/>
      <c r="WJT59" s="69"/>
      <c r="WJU59" s="69"/>
      <c r="WJV59" s="69"/>
      <c r="WJW59" s="69"/>
      <c r="WJX59" s="69"/>
      <c r="WJY59" s="69"/>
      <c r="WJZ59" s="69"/>
      <c r="WKA59" s="69"/>
      <c r="WKB59" s="69"/>
      <c r="WKC59" s="69"/>
      <c r="WKD59" s="69"/>
      <c r="WKE59" s="69"/>
      <c r="WKF59" s="69"/>
      <c r="WKG59" s="69"/>
      <c r="WKH59" s="69"/>
      <c r="WKI59" s="69"/>
      <c r="WKJ59" s="69"/>
      <c r="WKK59" s="69"/>
      <c r="WKL59" s="69"/>
      <c r="WKM59" s="69"/>
      <c r="WKN59" s="69"/>
      <c r="WKO59" s="69"/>
      <c r="WKP59" s="69"/>
      <c r="WKQ59" s="69"/>
      <c r="WKR59" s="69"/>
      <c r="WKS59" s="69"/>
      <c r="WKT59" s="69"/>
      <c r="WKU59" s="69"/>
      <c r="WKV59" s="69"/>
      <c r="WKW59" s="69"/>
      <c r="WKX59" s="69"/>
      <c r="WKY59" s="69"/>
      <c r="WKZ59" s="69"/>
      <c r="WLA59" s="69"/>
      <c r="WLB59" s="69"/>
      <c r="WLC59" s="69"/>
      <c r="WLD59" s="69"/>
      <c r="WLE59" s="69"/>
      <c r="WLF59" s="69"/>
      <c r="WLG59" s="69"/>
      <c r="WLH59" s="69"/>
      <c r="WLI59" s="69"/>
      <c r="WLJ59" s="69"/>
      <c r="WLK59" s="69"/>
      <c r="WLL59" s="69"/>
      <c r="WLM59" s="69"/>
      <c r="WLN59" s="69"/>
      <c r="WLO59" s="69"/>
      <c r="WLP59" s="69"/>
      <c r="WLQ59" s="69"/>
      <c r="WLR59" s="69"/>
      <c r="WLS59" s="69"/>
      <c r="WLT59" s="69"/>
      <c r="WLU59" s="69"/>
      <c r="WLV59" s="69"/>
      <c r="WLW59" s="69"/>
      <c r="WLX59" s="69"/>
      <c r="WLY59" s="69"/>
      <c r="WLZ59" s="69"/>
      <c r="WMA59" s="69"/>
      <c r="WMB59" s="69"/>
      <c r="WMC59" s="69"/>
      <c r="WMD59" s="69"/>
      <c r="WME59" s="69"/>
      <c r="WMF59" s="69"/>
      <c r="WMG59" s="69"/>
      <c r="WMH59" s="69"/>
      <c r="WMI59" s="69"/>
      <c r="WMJ59" s="69"/>
      <c r="WMK59" s="69"/>
      <c r="WML59" s="69"/>
      <c r="WMM59" s="69"/>
      <c r="WMN59" s="69"/>
      <c r="WMO59" s="69"/>
      <c r="WMP59" s="69"/>
      <c r="WMQ59" s="69"/>
      <c r="WMR59" s="69"/>
      <c r="WMS59" s="69"/>
      <c r="WMT59" s="69"/>
      <c r="WMU59" s="69"/>
      <c r="WMV59" s="69"/>
      <c r="WMW59" s="69"/>
      <c r="WMX59" s="69"/>
      <c r="WMY59" s="69"/>
      <c r="WMZ59" s="69"/>
      <c r="WNA59" s="69"/>
      <c r="WNB59" s="69"/>
      <c r="WNC59" s="69"/>
      <c r="WND59" s="69"/>
      <c r="WNE59" s="69"/>
      <c r="WNF59" s="69"/>
      <c r="WNG59" s="69"/>
      <c r="WNH59" s="69"/>
      <c r="WNI59" s="69"/>
      <c r="WNJ59" s="69"/>
      <c r="WNK59" s="69"/>
      <c r="WNL59" s="69"/>
      <c r="WNM59" s="69"/>
      <c r="WNN59" s="69"/>
      <c r="WNO59" s="69"/>
      <c r="WNP59" s="69"/>
      <c r="WNQ59" s="69"/>
      <c r="WNR59" s="69"/>
      <c r="WNS59" s="69"/>
      <c r="WNT59" s="69"/>
      <c r="WNU59" s="69"/>
      <c r="WNV59" s="69"/>
      <c r="WNW59" s="69"/>
      <c r="WNX59" s="69"/>
      <c r="WNY59" s="69"/>
      <c r="WNZ59" s="69"/>
      <c r="WOA59" s="69"/>
      <c r="WOB59" s="69"/>
      <c r="WOC59" s="69"/>
      <c r="WOD59" s="69"/>
      <c r="WOE59" s="69"/>
      <c r="WOF59" s="69"/>
      <c r="WOG59" s="69"/>
      <c r="WOH59" s="69"/>
      <c r="WOI59" s="69"/>
      <c r="WOJ59" s="69"/>
      <c r="WOK59" s="69"/>
      <c r="WOL59" s="69"/>
      <c r="WOM59" s="69"/>
      <c r="WON59" s="69"/>
      <c r="WOO59" s="69"/>
      <c r="WOP59" s="69"/>
      <c r="WOQ59" s="69"/>
      <c r="WOR59" s="69"/>
      <c r="WOS59" s="69"/>
      <c r="WOT59" s="69"/>
      <c r="WOU59" s="69"/>
      <c r="WOV59" s="69"/>
      <c r="WOW59" s="69"/>
      <c r="WOX59" s="69"/>
      <c r="WOY59" s="69"/>
      <c r="WOZ59" s="69"/>
      <c r="WPA59" s="69"/>
      <c r="WPB59" s="69"/>
      <c r="WPC59" s="69"/>
      <c r="WPD59" s="69"/>
      <c r="WPE59" s="69"/>
      <c r="WPF59" s="69"/>
      <c r="WPG59" s="69"/>
      <c r="WPH59" s="69"/>
      <c r="WPI59" s="69"/>
      <c r="WPJ59" s="69"/>
      <c r="WPK59" s="69"/>
      <c r="WPL59" s="69"/>
      <c r="WPM59" s="69"/>
      <c r="WPN59" s="69"/>
      <c r="WPO59" s="69"/>
      <c r="WPP59" s="69"/>
      <c r="WPQ59" s="69"/>
      <c r="WPR59" s="69"/>
      <c r="WPS59" s="69"/>
      <c r="WPT59" s="69"/>
      <c r="WPU59" s="69"/>
      <c r="WPV59" s="69"/>
      <c r="WPW59" s="69"/>
      <c r="WPX59" s="69"/>
      <c r="WPY59" s="69"/>
      <c r="WPZ59" s="69"/>
      <c r="WQA59" s="69"/>
      <c r="WQB59" s="69"/>
      <c r="WQC59" s="69"/>
      <c r="WQD59" s="69"/>
      <c r="WQE59" s="69"/>
      <c r="WQF59" s="69"/>
      <c r="WQG59" s="69"/>
      <c r="WQH59" s="69"/>
      <c r="WQI59" s="69"/>
      <c r="WQJ59" s="69"/>
      <c r="WQK59" s="69"/>
      <c r="WQL59" s="69"/>
      <c r="WQM59" s="69"/>
      <c r="WQN59" s="69"/>
      <c r="WQO59" s="69"/>
      <c r="WQP59" s="69"/>
      <c r="WQQ59" s="69"/>
      <c r="WQR59" s="69"/>
      <c r="WQS59" s="69"/>
      <c r="WQT59" s="69"/>
      <c r="WQU59" s="69"/>
      <c r="WQV59" s="69"/>
      <c r="WQW59" s="69"/>
      <c r="WQX59" s="69"/>
      <c r="WQY59" s="69"/>
      <c r="WQZ59" s="69"/>
      <c r="WRA59" s="69"/>
      <c r="WRB59" s="69"/>
      <c r="WRC59" s="69"/>
      <c r="WRD59" s="69"/>
      <c r="WRE59" s="69"/>
      <c r="WRF59" s="69"/>
      <c r="WRG59" s="69"/>
      <c r="WRH59" s="69"/>
      <c r="WRI59" s="69"/>
      <c r="WRJ59" s="69"/>
      <c r="WRK59" s="69"/>
      <c r="WRL59" s="69"/>
      <c r="WRM59" s="69"/>
      <c r="WRN59" s="69"/>
      <c r="WRO59" s="69"/>
      <c r="WRP59" s="69"/>
      <c r="WRQ59" s="69"/>
      <c r="WRR59" s="69"/>
      <c r="WRS59" s="69"/>
      <c r="WRT59" s="69"/>
      <c r="WRU59" s="69"/>
      <c r="WRV59" s="69"/>
      <c r="WRW59" s="69"/>
      <c r="WRX59" s="69"/>
      <c r="WRY59" s="69"/>
      <c r="WRZ59" s="69"/>
      <c r="WSA59" s="69"/>
      <c r="WSB59" s="69"/>
      <c r="WSC59" s="69"/>
      <c r="WSD59" s="69"/>
      <c r="WSE59" s="69"/>
      <c r="WSF59" s="69"/>
      <c r="WSG59" s="69"/>
      <c r="WSH59" s="69"/>
      <c r="WSI59" s="69"/>
      <c r="WSJ59" s="69"/>
      <c r="WSK59" s="69"/>
      <c r="WSL59" s="69"/>
      <c r="WSM59" s="69"/>
      <c r="WSN59" s="69"/>
      <c r="WSO59" s="69"/>
      <c r="WSP59" s="69"/>
      <c r="WSQ59" s="69"/>
      <c r="WSR59" s="69"/>
      <c r="WSS59" s="69"/>
      <c r="WST59" s="69"/>
      <c r="WSU59" s="69"/>
      <c r="WSV59" s="69"/>
      <c r="WSW59" s="69"/>
      <c r="WSX59" s="69"/>
      <c r="WSY59" s="69"/>
      <c r="WSZ59" s="69"/>
      <c r="WTA59" s="69"/>
      <c r="WTB59" s="69"/>
      <c r="WTC59" s="69"/>
      <c r="WTD59" s="69"/>
      <c r="WTE59" s="69"/>
      <c r="WTF59" s="69"/>
      <c r="WTG59" s="69"/>
      <c r="WTH59" s="69"/>
      <c r="WTI59" s="69"/>
      <c r="WTJ59" s="69"/>
      <c r="WTK59" s="69"/>
      <c r="WTL59" s="69"/>
      <c r="WTM59" s="69"/>
      <c r="WTN59" s="69"/>
      <c r="WTO59" s="69"/>
      <c r="WTP59" s="69"/>
      <c r="WTQ59" s="69"/>
      <c r="WTR59" s="69"/>
      <c r="WTS59" s="69"/>
      <c r="WTT59" s="69"/>
      <c r="WTU59" s="69"/>
      <c r="WTV59" s="69"/>
      <c r="WTW59" s="69"/>
      <c r="WTX59" s="69"/>
      <c r="WTY59" s="69"/>
      <c r="WTZ59" s="69"/>
      <c r="WUA59" s="69"/>
      <c r="WUB59" s="69"/>
      <c r="WUC59" s="69"/>
      <c r="WUD59" s="69"/>
      <c r="WUE59" s="69"/>
      <c r="WUF59" s="69"/>
      <c r="WUG59" s="69"/>
      <c r="WUH59" s="69"/>
      <c r="WUI59" s="69"/>
      <c r="WUJ59" s="69"/>
      <c r="WUK59" s="69"/>
      <c r="WUL59" s="69"/>
      <c r="WUM59" s="69"/>
      <c r="WUN59" s="69"/>
      <c r="WUO59" s="69"/>
      <c r="WUP59" s="69"/>
      <c r="WUQ59" s="69"/>
      <c r="WUR59" s="69"/>
      <c r="WUS59" s="69"/>
      <c r="WUT59" s="69"/>
      <c r="WUU59" s="69"/>
      <c r="WUV59" s="69"/>
      <c r="WUW59" s="69"/>
      <c r="WUX59" s="69"/>
      <c r="WUY59" s="69"/>
      <c r="WUZ59" s="69"/>
      <c r="WVA59" s="69"/>
      <c r="WVB59" s="69"/>
      <c r="WVC59" s="69"/>
      <c r="WVD59" s="69"/>
      <c r="WVE59" s="69"/>
      <c r="WVF59" s="69"/>
      <c r="WVG59" s="69"/>
      <c r="WVH59" s="69"/>
      <c r="WVI59" s="69"/>
      <c r="WVJ59" s="69"/>
      <c r="WVK59" s="69"/>
      <c r="WVL59" s="69"/>
      <c r="WVM59" s="69"/>
      <c r="WVN59" s="69"/>
      <c r="WVO59" s="69"/>
      <c r="WVP59" s="69"/>
      <c r="WVQ59" s="69"/>
      <c r="WVR59" s="69"/>
      <c r="WVS59" s="69"/>
      <c r="WVT59" s="69"/>
      <c r="WVU59" s="69"/>
      <c r="WVV59" s="69"/>
      <c r="WVW59" s="69"/>
      <c r="WVX59" s="69"/>
      <c r="WVY59" s="69"/>
      <c r="WVZ59" s="69"/>
      <c r="WWA59" s="69"/>
      <c r="WWB59" s="69"/>
      <c r="WWC59" s="69"/>
      <c r="WWD59" s="69"/>
      <c r="WWE59" s="69"/>
      <c r="WWF59" s="69"/>
      <c r="WWG59" s="69"/>
      <c r="WWH59" s="69"/>
      <c r="WWI59" s="69"/>
      <c r="WWJ59" s="69"/>
      <c r="WWK59" s="69"/>
      <c r="WWL59" s="69"/>
      <c r="WWM59" s="69"/>
      <c r="WWN59" s="69"/>
      <c r="WWO59" s="69"/>
      <c r="WWP59" s="69"/>
      <c r="WWQ59" s="69"/>
      <c r="WWR59" s="69"/>
      <c r="WWS59" s="69"/>
      <c r="WWT59" s="69"/>
      <c r="WWU59" s="69"/>
      <c r="WWV59" s="69"/>
      <c r="WWW59" s="69"/>
      <c r="WWX59" s="69"/>
      <c r="WWY59" s="69"/>
      <c r="WWZ59" s="69"/>
      <c r="WXA59" s="69"/>
      <c r="WXB59" s="69"/>
      <c r="WXC59" s="69"/>
      <c r="WXD59" s="69"/>
      <c r="WXE59" s="69"/>
      <c r="WXF59" s="69"/>
      <c r="WXG59" s="69"/>
      <c r="WXH59" s="69"/>
      <c r="WXI59" s="69"/>
      <c r="WXJ59" s="69"/>
      <c r="WXK59" s="69"/>
      <c r="WXL59" s="69"/>
      <c r="WXM59" s="69"/>
      <c r="WXN59" s="69"/>
      <c r="WXO59" s="69"/>
      <c r="WXP59" s="69"/>
      <c r="WXQ59" s="69"/>
      <c r="WXR59" s="69"/>
      <c r="WXS59" s="69"/>
      <c r="WXT59" s="69"/>
      <c r="WXU59" s="69"/>
      <c r="WXV59" s="69"/>
      <c r="WXW59" s="69"/>
      <c r="WXX59" s="69"/>
      <c r="WXY59" s="69"/>
      <c r="WXZ59" s="69"/>
      <c r="WYA59" s="69"/>
      <c r="WYB59" s="69"/>
      <c r="WYC59" s="69"/>
      <c r="WYD59" s="69"/>
      <c r="WYE59" s="69"/>
      <c r="WYF59" s="69"/>
      <c r="WYG59" s="69"/>
      <c r="WYH59" s="69"/>
      <c r="WYI59" s="69"/>
      <c r="WYJ59" s="69"/>
      <c r="WYK59" s="69"/>
      <c r="WYL59" s="69"/>
      <c r="WYM59" s="69"/>
      <c r="WYN59" s="69"/>
      <c r="WYO59" s="69"/>
      <c r="WYP59" s="69"/>
      <c r="WYQ59" s="69"/>
      <c r="WYR59" s="69"/>
      <c r="WYS59" s="69"/>
      <c r="WYT59" s="69"/>
      <c r="WYU59" s="69"/>
      <c r="WYV59" s="69"/>
      <c r="WYW59" s="69"/>
      <c r="WYX59" s="69"/>
      <c r="WYY59" s="69"/>
      <c r="WYZ59" s="69"/>
      <c r="WZA59" s="69"/>
      <c r="WZB59" s="69"/>
      <c r="WZC59" s="69"/>
      <c r="WZD59" s="69"/>
      <c r="WZE59" s="69"/>
      <c r="WZF59" s="69"/>
      <c r="WZG59" s="69"/>
      <c r="WZH59" s="69"/>
      <c r="WZI59" s="69"/>
      <c r="WZJ59" s="69"/>
      <c r="WZK59" s="69"/>
      <c r="WZL59" s="69"/>
      <c r="WZM59" s="69"/>
      <c r="WZN59" s="69"/>
      <c r="WZO59" s="69"/>
      <c r="WZP59" s="69"/>
      <c r="WZQ59" s="69"/>
      <c r="WZR59" s="69"/>
      <c r="WZS59" s="69"/>
      <c r="WZT59" s="69"/>
      <c r="WZU59" s="69"/>
      <c r="WZV59" s="69"/>
      <c r="WZW59" s="69"/>
      <c r="WZX59" s="69"/>
      <c r="WZY59" s="69"/>
      <c r="WZZ59" s="69"/>
      <c r="XAA59" s="69"/>
      <c r="XAB59" s="69"/>
      <c r="XAC59" s="69"/>
      <c r="XAD59" s="69"/>
      <c r="XAE59" s="69"/>
      <c r="XAF59" s="69"/>
      <c r="XAG59" s="69"/>
      <c r="XAH59" s="69"/>
      <c r="XAI59" s="69"/>
      <c r="XAJ59" s="69"/>
      <c r="XAK59" s="69"/>
      <c r="XAL59" s="69"/>
      <c r="XAM59" s="69"/>
      <c r="XAN59" s="69"/>
      <c r="XAO59" s="69"/>
      <c r="XAP59" s="69"/>
      <c r="XAQ59" s="69"/>
      <c r="XAR59" s="69"/>
      <c r="XAS59" s="69"/>
      <c r="XAT59" s="69"/>
      <c r="XAU59" s="69"/>
      <c r="XAV59" s="69"/>
      <c r="XAW59" s="69"/>
      <c r="XAX59" s="69"/>
      <c r="XAY59" s="69"/>
      <c r="XAZ59" s="69"/>
      <c r="XBA59" s="69"/>
      <c r="XBB59" s="69"/>
      <c r="XBC59" s="69"/>
      <c r="XBD59" s="69"/>
      <c r="XBE59" s="69"/>
      <c r="XBF59" s="69"/>
      <c r="XBG59" s="69"/>
      <c r="XBH59" s="69"/>
      <c r="XBI59" s="69"/>
      <c r="XBJ59" s="69"/>
      <c r="XBK59" s="69"/>
      <c r="XBL59" s="69"/>
      <c r="XBM59" s="69"/>
      <c r="XBN59" s="69"/>
      <c r="XBO59" s="69"/>
      <c r="XBP59" s="69"/>
      <c r="XBQ59" s="69"/>
      <c r="XBR59" s="69"/>
      <c r="XBS59" s="69"/>
      <c r="XBT59" s="69"/>
      <c r="XBU59" s="69"/>
      <c r="XBV59" s="69"/>
      <c r="XBW59" s="69"/>
      <c r="XBX59" s="69"/>
      <c r="XBY59" s="69"/>
      <c r="XBZ59" s="69"/>
      <c r="XCA59" s="69"/>
      <c r="XCB59" s="69"/>
      <c r="XCC59" s="69"/>
      <c r="XCD59" s="69"/>
      <c r="XCE59" s="69"/>
      <c r="XCF59" s="69"/>
      <c r="XCG59" s="69"/>
      <c r="XCH59" s="69"/>
      <c r="XCI59" s="69"/>
      <c r="XCJ59" s="69"/>
      <c r="XCK59" s="69"/>
      <c r="XCL59" s="69"/>
      <c r="XCM59" s="69"/>
      <c r="XCN59" s="69"/>
      <c r="XCO59" s="69"/>
      <c r="XCP59" s="69"/>
      <c r="XCQ59" s="69"/>
      <c r="XCR59" s="69"/>
      <c r="XCS59" s="69"/>
      <c r="XCT59" s="69"/>
      <c r="XCU59" s="69"/>
      <c r="XCV59" s="69"/>
      <c r="XCW59" s="69"/>
      <c r="XCX59" s="69"/>
      <c r="XCY59" s="69"/>
      <c r="XCZ59" s="69"/>
      <c r="XDA59" s="69"/>
      <c r="XDB59" s="69"/>
      <c r="XDC59" s="69"/>
      <c r="XDD59" s="69"/>
      <c r="XDE59" s="69"/>
      <c r="XDF59" s="69"/>
      <c r="XDG59" s="69"/>
      <c r="XDH59" s="69"/>
      <c r="XDI59" s="69"/>
      <c r="XDJ59" s="69"/>
      <c r="XDK59" s="69"/>
      <c r="XDL59" s="69"/>
      <c r="XDM59" s="69"/>
      <c r="XDN59" s="69"/>
      <c r="XDO59" s="69"/>
      <c r="XDP59" s="69"/>
      <c r="XDQ59" s="69"/>
      <c r="XDR59" s="69"/>
      <c r="XDS59" s="69"/>
      <c r="XDT59" s="69"/>
      <c r="XDU59" s="69"/>
      <c r="XDV59" s="69"/>
      <c r="XDW59" s="69"/>
      <c r="XDX59" s="69"/>
      <c r="XDY59" s="69"/>
      <c r="XDZ59" s="69"/>
      <c r="XEA59" s="69"/>
      <c r="XEB59" s="69"/>
      <c r="XEC59" s="69"/>
      <c r="XED59" s="69"/>
      <c r="XEE59" s="69"/>
      <c r="XEF59" s="69"/>
      <c r="XEG59" s="69"/>
      <c r="XEH59" s="69"/>
      <c r="XEI59" s="69"/>
      <c r="XEJ59" s="69"/>
      <c r="XEK59" s="69"/>
      <c r="XEL59" s="69"/>
      <c r="XEM59" s="69"/>
      <c r="XEN59" s="69"/>
      <c r="XEO59" s="69"/>
      <c r="XEP59" s="69"/>
    </row>
    <row r="60" s="4" customFormat="1" ht="39.95" customHeight="1" spans="1:15">
      <c r="A60" s="36">
        <v>55</v>
      </c>
      <c r="B60" s="37" t="s">
        <v>279</v>
      </c>
      <c r="C60" s="38" t="s">
        <v>280</v>
      </c>
      <c r="D60" s="39">
        <v>2014</v>
      </c>
      <c r="E60" s="39">
        <v>2018</v>
      </c>
      <c r="F60" s="39">
        <v>315000</v>
      </c>
      <c r="G60" s="39">
        <v>180000</v>
      </c>
      <c r="H60" s="39">
        <v>68000</v>
      </c>
      <c r="I60" s="37" t="s">
        <v>281</v>
      </c>
      <c r="J60" s="39" t="s">
        <v>142</v>
      </c>
      <c r="K60" s="53" t="s">
        <v>108</v>
      </c>
      <c r="L60" s="54"/>
      <c r="M60" s="54" t="s">
        <v>118</v>
      </c>
      <c r="N60" s="55"/>
      <c r="O60" s="56">
        <v>2</v>
      </c>
    </row>
    <row r="61" s="4" customFormat="1" ht="33" customHeight="1" spans="1:15">
      <c r="A61" s="36">
        <v>56</v>
      </c>
      <c r="B61" s="37" t="s">
        <v>282</v>
      </c>
      <c r="C61" s="38" t="s">
        <v>283</v>
      </c>
      <c r="D61" s="39">
        <v>2013</v>
      </c>
      <c r="E61" s="39">
        <v>2017</v>
      </c>
      <c r="F61" s="39">
        <v>130585</v>
      </c>
      <c r="G61" s="39">
        <v>120000</v>
      </c>
      <c r="H61" s="39">
        <v>8000</v>
      </c>
      <c r="I61" s="37" t="s">
        <v>124</v>
      </c>
      <c r="J61" s="39" t="s">
        <v>148</v>
      </c>
      <c r="K61" s="53" t="s">
        <v>108</v>
      </c>
      <c r="L61" s="54" t="s">
        <v>109</v>
      </c>
      <c r="M61" s="54"/>
      <c r="N61" s="55"/>
      <c r="O61" s="56">
        <v>2</v>
      </c>
    </row>
    <row r="62" s="4" customFormat="1" ht="30.75" customHeight="1" spans="1:15">
      <c r="A62" s="36">
        <v>57</v>
      </c>
      <c r="B62" s="37" t="s">
        <v>284</v>
      </c>
      <c r="C62" s="38" t="s">
        <v>285</v>
      </c>
      <c r="D62" s="39">
        <v>2013</v>
      </c>
      <c r="E62" s="39">
        <v>2018</v>
      </c>
      <c r="F62" s="39">
        <v>227736</v>
      </c>
      <c r="G62" s="39">
        <v>108500</v>
      </c>
      <c r="H62" s="39">
        <v>12000</v>
      </c>
      <c r="I62" s="37" t="s">
        <v>286</v>
      </c>
      <c r="J62" s="39" t="s">
        <v>148</v>
      </c>
      <c r="K62" s="53" t="s">
        <v>108</v>
      </c>
      <c r="L62" s="54" t="s">
        <v>109</v>
      </c>
      <c r="M62" s="54"/>
      <c r="N62" s="55"/>
      <c r="O62" s="56">
        <v>2</v>
      </c>
    </row>
    <row r="63" s="4" customFormat="1" ht="29.25" customHeight="1" spans="1:15">
      <c r="A63" s="36">
        <v>58</v>
      </c>
      <c r="B63" s="37" t="s">
        <v>287</v>
      </c>
      <c r="C63" s="38" t="s">
        <v>288</v>
      </c>
      <c r="D63" s="39">
        <v>2014</v>
      </c>
      <c r="E63" s="39">
        <v>2018</v>
      </c>
      <c r="F63" s="39">
        <v>117500</v>
      </c>
      <c r="G63" s="39">
        <v>70000</v>
      </c>
      <c r="H63" s="39">
        <v>25000</v>
      </c>
      <c r="I63" s="37" t="s">
        <v>289</v>
      </c>
      <c r="J63" s="39" t="s">
        <v>148</v>
      </c>
      <c r="K63" s="53" t="s">
        <v>108</v>
      </c>
      <c r="L63" s="54"/>
      <c r="M63" s="54" t="s">
        <v>118</v>
      </c>
      <c r="N63" s="55"/>
      <c r="O63" s="56">
        <v>2</v>
      </c>
    </row>
    <row r="64" s="4" customFormat="1" ht="33.75" customHeight="1" spans="1:15">
      <c r="A64" s="36">
        <v>59</v>
      </c>
      <c r="B64" s="37" t="s">
        <v>290</v>
      </c>
      <c r="C64" s="38" t="s">
        <v>291</v>
      </c>
      <c r="D64" s="39">
        <v>2015</v>
      </c>
      <c r="E64" s="39">
        <v>2018</v>
      </c>
      <c r="F64" s="39">
        <v>172571</v>
      </c>
      <c r="G64" s="39">
        <v>70856</v>
      </c>
      <c r="H64" s="39">
        <v>40000</v>
      </c>
      <c r="I64" s="37" t="s">
        <v>292</v>
      </c>
      <c r="J64" s="39" t="s">
        <v>148</v>
      </c>
      <c r="K64" s="53" t="s">
        <v>108</v>
      </c>
      <c r="L64" s="54" t="s">
        <v>109</v>
      </c>
      <c r="M64" s="54"/>
      <c r="N64" s="55"/>
      <c r="O64" s="56">
        <v>2</v>
      </c>
    </row>
    <row r="65" s="8" customFormat="1" ht="30" customHeight="1" spans="1:15">
      <c r="A65" s="36">
        <v>60</v>
      </c>
      <c r="B65" s="37" t="s">
        <v>293</v>
      </c>
      <c r="C65" s="38" t="s">
        <v>294</v>
      </c>
      <c r="D65" s="39">
        <v>2017</v>
      </c>
      <c r="E65" s="39">
        <v>2020</v>
      </c>
      <c r="F65" s="39">
        <v>52000</v>
      </c>
      <c r="G65" s="39">
        <v>0</v>
      </c>
      <c r="H65" s="39">
        <v>6000</v>
      </c>
      <c r="I65" s="37" t="s">
        <v>295</v>
      </c>
      <c r="J65" s="39" t="s">
        <v>148</v>
      </c>
      <c r="K65" s="53"/>
      <c r="L65" s="54"/>
      <c r="M65" s="54" t="s">
        <v>118</v>
      </c>
      <c r="N65" s="55"/>
      <c r="O65" s="8">
        <v>2</v>
      </c>
    </row>
    <row r="66" s="4" customFormat="1" ht="39.95" customHeight="1" spans="1:15">
      <c r="A66" s="36">
        <v>61</v>
      </c>
      <c r="B66" s="37" t="s">
        <v>296</v>
      </c>
      <c r="C66" s="38" t="s">
        <v>297</v>
      </c>
      <c r="D66" s="39">
        <v>2013</v>
      </c>
      <c r="E66" s="39">
        <v>2018</v>
      </c>
      <c r="F66" s="39">
        <v>120000</v>
      </c>
      <c r="G66" s="39">
        <v>75000</v>
      </c>
      <c r="H66" s="39">
        <v>30000</v>
      </c>
      <c r="I66" s="37" t="s">
        <v>298</v>
      </c>
      <c r="J66" s="39" t="s">
        <v>170</v>
      </c>
      <c r="K66" s="53" t="s">
        <v>108</v>
      </c>
      <c r="L66" s="54"/>
      <c r="M66" s="54" t="s">
        <v>118</v>
      </c>
      <c r="N66" s="55"/>
      <c r="O66" s="56">
        <v>2</v>
      </c>
    </row>
    <row r="67" s="4" customFormat="1" ht="30.75" customHeight="1" spans="1:15">
      <c r="A67" s="36">
        <v>62</v>
      </c>
      <c r="B67" s="37" t="s">
        <v>299</v>
      </c>
      <c r="C67" s="38" t="s">
        <v>300</v>
      </c>
      <c r="D67" s="39">
        <v>2016</v>
      </c>
      <c r="E67" s="39">
        <v>2018</v>
      </c>
      <c r="F67" s="39">
        <v>25000</v>
      </c>
      <c r="G67" s="39">
        <v>10000</v>
      </c>
      <c r="H67" s="42">
        <v>10000</v>
      </c>
      <c r="I67" s="41" t="s">
        <v>301</v>
      </c>
      <c r="J67" s="39" t="s">
        <v>170</v>
      </c>
      <c r="K67" s="53"/>
      <c r="L67" s="54"/>
      <c r="M67" s="54" t="s">
        <v>118</v>
      </c>
      <c r="N67" s="55"/>
      <c r="O67" s="56">
        <v>2</v>
      </c>
    </row>
    <row r="68" s="4" customFormat="1" ht="31.5" customHeight="1" spans="1:15">
      <c r="A68" s="36">
        <v>63</v>
      </c>
      <c r="B68" s="37" t="s">
        <v>302</v>
      </c>
      <c r="C68" s="38" t="s">
        <v>303</v>
      </c>
      <c r="D68" s="39">
        <v>2016</v>
      </c>
      <c r="E68" s="39">
        <v>2019</v>
      </c>
      <c r="F68" s="39">
        <v>268466</v>
      </c>
      <c r="G68" s="39">
        <v>20000</v>
      </c>
      <c r="H68" s="39">
        <v>20000</v>
      </c>
      <c r="I68" s="37" t="s">
        <v>304</v>
      </c>
      <c r="J68" s="39" t="s">
        <v>170</v>
      </c>
      <c r="K68" s="53" t="s">
        <v>108</v>
      </c>
      <c r="L68" s="54" t="s">
        <v>109</v>
      </c>
      <c r="M68" s="54"/>
      <c r="N68" s="55"/>
      <c r="O68" s="56">
        <v>2</v>
      </c>
    </row>
    <row r="69" s="4" customFormat="1" ht="30" customHeight="1" spans="1:15">
      <c r="A69" s="36">
        <v>64</v>
      </c>
      <c r="B69" s="37" t="s">
        <v>305</v>
      </c>
      <c r="C69" s="38" t="s">
        <v>306</v>
      </c>
      <c r="D69" s="39">
        <v>2016</v>
      </c>
      <c r="E69" s="39">
        <v>2019</v>
      </c>
      <c r="F69" s="39">
        <v>253000</v>
      </c>
      <c r="G69" s="39">
        <v>25000</v>
      </c>
      <c r="H69" s="39">
        <v>100000</v>
      </c>
      <c r="I69" s="37" t="s">
        <v>307</v>
      </c>
      <c r="J69" s="39" t="s">
        <v>187</v>
      </c>
      <c r="K69" s="53" t="s">
        <v>108</v>
      </c>
      <c r="L69" s="54" t="s">
        <v>109</v>
      </c>
      <c r="M69" s="54"/>
      <c r="N69" s="55"/>
      <c r="O69" s="56">
        <v>2</v>
      </c>
    </row>
    <row r="70" s="4" customFormat="1" ht="33" customHeight="1" spans="1:15">
      <c r="A70" s="36">
        <v>65</v>
      </c>
      <c r="B70" s="37" t="s">
        <v>308</v>
      </c>
      <c r="C70" s="38" t="s">
        <v>309</v>
      </c>
      <c r="D70" s="39">
        <v>2016</v>
      </c>
      <c r="E70" s="39">
        <v>2019</v>
      </c>
      <c r="F70" s="39">
        <v>66200</v>
      </c>
      <c r="G70" s="39">
        <v>10000</v>
      </c>
      <c r="H70" s="39">
        <v>15000</v>
      </c>
      <c r="I70" s="37" t="s">
        <v>310</v>
      </c>
      <c r="J70" s="39" t="s">
        <v>203</v>
      </c>
      <c r="K70" s="53" t="s">
        <v>108</v>
      </c>
      <c r="L70" s="54" t="s">
        <v>109</v>
      </c>
      <c r="M70" s="54"/>
      <c r="N70" s="55"/>
      <c r="O70" s="56">
        <v>2</v>
      </c>
    </row>
    <row r="71" s="4" customFormat="1" ht="33" customHeight="1" spans="1:15">
      <c r="A71" s="36">
        <v>66</v>
      </c>
      <c r="B71" s="37" t="s">
        <v>311</v>
      </c>
      <c r="C71" s="38" t="s">
        <v>312</v>
      </c>
      <c r="D71" s="39">
        <v>2009</v>
      </c>
      <c r="E71" s="39">
        <v>2017</v>
      </c>
      <c r="F71" s="39">
        <v>98000</v>
      </c>
      <c r="G71" s="39">
        <v>94520</v>
      </c>
      <c r="H71" s="39">
        <v>3480</v>
      </c>
      <c r="I71" s="37" t="s">
        <v>273</v>
      </c>
      <c r="J71" s="39" t="s">
        <v>203</v>
      </c>
      <c r="K71" s="53" t="s">
        <v>108</v>
      </c>
      <c r="L71" s="54" t="s">
        <v>109</v>
      </c>
      <c r="M71" s="54"/>
      <c r="N71" s="55"/>
      <c r="O71" s="56">
        <v>2</v>
      </c>
    </row>
    <row r="72" s="4" customFormat="1" ht="33" customHeight="1" spans="1:15">
      <c r="A72" s="36">
        <v>67</v>
      </c>
      <c r="B72" s="37" t="s">
        <v>313</v>
      </c>
      <c r="C72" s="38" t="s">
        <v>314</v>
      </c>
      <c r="D72" s="39">
        <v>2017</v>
      </c>
      <c r="E72" s="39">
        <v>2018</v>
      </c>
      <c r="F72" s="39">
        <v>48000</v>
      </c>
      <c r="G72" s="39">
        <v>0</v>
      </c>
      <c r="H72" s="39">
        <v>2000</v>
      </c>
      <c r="I72" s="37" t="s">
        <v>315</v>
      </c>
      <c r="J72" s="39" t="s">
        <v>203</v>
      </c>
      <c r="K72" s="53" t="s">
        <v>108</v>
      </c>
      <c r="L72" s="54" t="s">
        <v>109</v>
      </c>
      <c r="M72" s="54"/>
      <c r="N72" s="55"/>
      <c r="O72" s="56">
        <v>2</v>
      </c>
    </row>
    <row r="73" s="4" customFormat="1" ht="30" customHeight="1" spans="1:15">
      <c r="A73" s="36">
        <v>68</v>
      </c>
      <c r="B73" s="37" t="s">
        <v>316</v>
      </c>
      <c r="C73" s="38" t="s">
        <v>317</v>
      </c>
      <c r="D73" s="39">
        <v>2017</v>
      </c>
      <c r="E73" s="39">
        <v>2020</v>
      </c>
      <c r="F73" s="39">
        <v>88000</v>
      </c>
      <c r="G73" s="39">
        <v>0</v>
      </c>
      <c r="H73" s="39">
        <v>3000</v>
      </c>
      <c r="I73" s="37" t="s">
        <v>318</v>
      </c>
      <c r="J73" s="39" t="s">
        <v>203</v>
      </c>
      <c r="K73" s="53" t="s">
        <v>108</v>
      </c>
      <c r="L73" s="54" t="s">
        <v>109</v>
      </c>
      <c r="M73" s="54"/>
      <c r="N73" s="55"/>
      <c r="O73" s="56">
        <v>2</v>
      </c>
    </row>
    <row r="74" s="4" customFormat="1" ht="30" customHeight="1" spans="1:15">
      <c r="A74" s="36">
        <v>69</v>
      </c>
      <c r="B74" s="37" t="s">
        <v>319</v>
      </c>
      <c r="C74" s="38" t="s">
        <v>320</v>
      </c>
      <c r="D74" s="39">
        <v>2017</v>
      </c>
      <c r="E74" s="39">
        <v>2019</v>
      </c>
      <c r="F74" s="39">
        <v>117600</v>
      </c>
      <c r="G74" s="39">
        <v>0</v>
      </c>
      <c r="H74" s="39">
        <v>2000</v>
      </c>
      <c r="I74" s="37" t="s">
        <v>318</v>
      </c>
      <c r="J74" s="39" t="s">
        <v>203</v>
      </c>
      <c r="K74" s="53" t="s">
        <v>108</v>
      </c>
      <c r="L74" s="54" t="s">
        <v>109</v>
      </c>
      <c r="M74" s="54"/>
      <c r="N74" s="55"/>
      <c r="O74" s="56">
        <v>2</v>
      </c>
    </row>
    <row r="75" s="4" customFormat="1" ht="39.95" customHeight="1" spans="1:15">
      <c r="A75" s="36">
        <v>70</v>
      </c>
      <c r="B75" s="37" t="s">
        <v>321</v>
      </c>
      <c r="C75" s="38" t="s">
        <v>322</v>
      </c>
      <c r="D75" s="39">
        <v>2016</v>
      </c>
      <c r="E75" s="39">
        <v>2018</v>
      </c>
      <c r="F75" s="39">
        <v>45000</v>
      </c>
      <c r="G75" s="39">
        <v>3000</v>
      </c>
      <c r="H75" s="39">
        <v>27000</v>
      </c>
      <c r="I75" s="37" t="s">
        <v>323</v>
      </c>
      <c r="J75" s="39" t="s">
        <v>203</v>
      </c>
      <c r="K75" s="53" t="s">
        <v>108</v>
      </c>
      <c r="L75" s="54"/>
      <c r="M75" s="54" t="s">
        <v>118</v>
      </c>
      <c r="N75" s="55"/>
      <c r="O75" s="56">
        <v>2</v>
      </c>
    </row>
    <row r="76" s="4" customFormat="1" ht="33.75" customHeight="1" spans="1:15">
      <c r="A76" s="36">
        <v>71</v>
      </c>
      <c r="B76" s="37" t="s">
        <v>324</v>
      </c>
      <c r="C76" s="38" t="s">
        <v>325</v>
      </c>
      <c r="D76" s="39">
        <v>2014</v>
      </c>
      <c r="E76" s="39">
        <v>2018</v>
      </c>
      <c r="F76" s="39">
        <v>21600</v>
      </c>
      <c r="G76" s="39">
        <v>12365</v>
      </c>
      <c r="H76" s="39">
        <v>1000</v>
      </c>
      <c r="I76" s="37" t="s">
        <v>326</v>
      </c>
      <c r="J76" s="39" t="s">
        <v>203</v>
      </c>
      <c r="K76" s="53" t="s">
        <v>108</v>
      </c>
      <c r="L76" s="54" t="s">
        <v>109</v>
      </c>
      <c r="M76" s="54"/>
      <c r="N76" s="55"/>
      <c r="O76" s="56">
        <v>2</v>
      </c>
    </row>
    <row r="77" s="8" customFormat="1" ht="24" customHeight="1" spans="1:15">
      <c r="A77" s="36">
        <v>72</v>
      </c>
      <c r="B77" s="37" t="s">
        <v>327</v>
      </c>
      <c r="C77" s="38" t="s">
        <v>328</v>
      </c>
      <c r="D77" s="44">
        <v>2014</v>
      </c>
      <c r="E77" s="44">
        <v>2018</v>
      </c>
      <c r="F77" s="44">
        <v>261300</v>
      </c>
      <c r="G77" s="44">
        <v>166289</v>
      </c>
      <c r="H77" s="44">
        <v>60000</v>
      </c>
      <c r="I77" s="37" t="s">
        <v>326</v>
      </c>
      <c r="J77" s="39" t="s">
        <v>203</v>
      </c>
      <c r="K77" s="53" t="s">
        <v>108</v>
      </c>
      <c r="L77" s="54" t="s">
        <v>109</v>
      </c>
      <c r="M77" s="54"/>
      <c r="N77" s="55"/>
      <c r="O77" s="4">
        <v>2</v>
      </c>
    </row>
    <row r="78" s="8" customFormat="1" ht="29.1" customHeight="1" spans="1:15">
      <c r="A78" s="36">
        <v>73</v>
      </c>
      <c r="B78" s="37" t="s">
        <v>329</v>
      </c>
      <c r="C78" s="38" t="s">
        <v>330</v>
      </c>
      <c r="D78" s="44">
        <v>2017</v>
      </c>
      <c r="E78" s="44">
        <v>2019</v>
      </c>
      <c r="F78" s="44">
        <v>42000</v>
      </c>
      <c r="G78" s="44">
        <v>0</v>
      </c>
      <c r="H78" s="44">
        <v>10000</v>
      </c>
      <c r="I78" s="37" t="s">
        <v>295</v>
      </c>
      <c r="J78" s="39" t="s">
        <v>203</v>
      </c>
      <c r="K78" s="53" t="s">
        <v>108</v>
      </c>
      <c r="L78" s="54" t="s">
        <v>109</v>
      </c>
      <c r="M78" s="54"/>
      <c r="N78" s="55"/>
      <c r="O78" s="4">
        <v>2</v>
      </c>
    </row>
    <row r="79" s="4" customFormat="1" ht="30" customHeight="1" spans="1:15">
      <c r="A79" s="36">
        <v>74</v>
      </c>
      <c r="B79" s="37" t="s">
        <v>331</v>
      </c>
      <c r="C79" s="38" t="s">
        <v>325</v>
      </c>
      <c r="D79" s="39">
        <v>2014</v>
      </c>
      <c r="E79" s="39">
        <v>2018</v>
      </c>
      <c r="F79" s="39">
        <v>20000</v>
      </c>
      <c r="G79" s="39">
        <v>14700</v>
      </c>
      <c r="H79" s="39">
        <v>1000</v>
      </c>
      <c r="I79" s="37" t="s">
        <v>332</v>
      </c>
      <c r="J79" s="39" t="s">
        <v>203</v>
      </c>
      <c r="K79" s="53" t="s">
        <v>108</v>
      </c>
      <c r="L79" s="54" t="s">
        <v>109</v>
      </c>
      <c r="M79" s="54"/>
      <c r="N79" s="55"/>
      <c r="O79" s="56">
        <v>2</v>
      </c>
    </row>
    <row r="80" s="4" customFormat="1" ht="30" customHeight="1" spans="1:15">
      <c r="A80" s="36">
        <v>75</v>
      </c>
      <c r="B80" s="37" t="s">
        <v>333</v>
      </c>
      <c r="C80" s="38" t="s">
        <v>334</v>
      </c>
      <c r="D80" s="39">
        <v>2017</v>
      </c>
      <c r="E80" s="39">
        <v>2020</v>
      </c>
      <c r="F80" s="39">
        <v>350200</v>
      </c>
      <c r="G80" s="39">
        <v>0</v>
      </c>
      <c r="H80" s="39">
        <v>60000</v>
      </c>
      <c r="I80" s="37" t="s">
        <v>335</v>
      </c>
      <c r="J80" s="39" t="s">
        <v>203</v>
      </c>
      <c r="K80" s="53" t="s">
        <v>108</v>
      </c>
      <c r="L80" s="54" t="s">
        <v>109</v>
      </c>
      <c r="M80" s="54"/>
      <c r="N80" s="55" t="s">
        <v>110</v>
      </c>
      <c r="O80" s="56">
        <v>2</v>
      </c>
    </row>
    <row r="81" s="4" customFormat="1" ht="30" customHeight="1" spans="1:15">
      <c r="A81" s="36">
        <v>76</v>
      </c>
      <c r="B81" s="37" t="s">
        <v>336</v>
      </c>
      <c r="C81" s="38" t="s">
        <v>337</v>
      </c>
      <c r="D81" s="39">
        <v>2015</v>
      </c>
      <c r="E81" s="39">
        <v>2018</v>
      </c>
      <c r="F81" s="39">
        <v>50237</v>
      </c>
      <c r="G81" s="39">
        <v>22000</v>
      </c>
      <c r="H81" s="39">
        <v>12000</v>
      </c>
      <c r="I81" s="37" t="s">
        <v>338</v>
      </c>
      <c r="J81" s="39" t="s">
        <v>222</v>
      </c>
      <c r="K81" s="53" t="s">
        <v>108</v>
      </c>
      <c r="L81" s="54" t="s">
        <v>109</v>
      </c>
      <c r="M81" s="54"/>
      <c r="N81" s="55"/>
      <c r="O81" s="56">
        <v>2</v>
      </c>
    </row>
    <row r="82" s="4" customFormat="1" ht="39.95" customHeight="1" spans="1:15">
      <c r="A82" s="36">
        <v>77</v>
      </c>
      <c r="B82" s="37" t="s">
        <v>339</v>
      </c>
      <c r="C82" s="38" t="s">
        <v>340</v>
      </c>
      <c r="D82" s="39">
        <v>2016</v>
      </c>
      <c r="E82" s="39">
        <v>2018</v>
      </c>
      <c r="F82" s="39">
        <v>81065</v>
      </c>
      <c r="G82" s="42">
        <v>6000</v>
      </c>
      <c r="H82" s="39">
        <v>18000</v>
      </c>
      <c r="I82" s="37" t="s">
        <v>341</v>
      </c>
      <c r="J82" s="39" t="s">
        <v>222</v>
      </c>
      <c r="K82" s="53" t="s">
        <v>108</v>
      </c>
      <c r="L82" s="54"/>
      <c r="M82" s="54" t="s">
        <v>118</v>
      </c>
      <c r="N82" s="55" t="s">
        <v>110</v>
      </c>
      <c r="O82" s="56">
        <v>2</v>
      </c>
    </row>
    <row r="83" s="4" customFormat="1" ht="39.95" customHeight="1" spans="1:15">
      <c r="A83" s="36">
        <v>78</v>
      </c>
      <c r="B83" s="37" t="s">
        <v>342</v>
      </c>
      <c r="C83" s="38" t="s">
        <v>343</v>
      </c>
      <c r="D83" s="39">
        <v>2016</v>
      </c>
      <c r="E83" s="39">
        <v>2018</v>
      </c>
      <c r="F83" s="39">
        <v>30837</v>
      </c>
      <c r="G83" s="39">
        <v>3000</v>
      </c>
      <c r="H83" s="39">
        <v>10000</v>
      </c>
      <c r="I83" s="37" t="s">
        <v>344</v>
      </c>
      <c r="J83" s="39" t="s">
        <v>222</v>
      </c>
      <c r="K83" s="53" t="s">
        <v>108</v>
      </c>
      <c r="L83" s="54" t="s">
        <v>109</v>
      </c>
      <c r="M83" s="54"/>
      <c r="N83" s="55" t="s">
        <v>110</v>
      </c>
      <c r="O83" s="56">
        <v>2</v>
      </c>
    </row>
    <row r="84" s="4" customFormat="1" ht="31.5" customHeight="1" spans="1:15">
      <c r="A84" s="36">
        <v>79</v>
      </c>
      <c r="B84" s="37" t="s">
        <v>345</v>
      </c>
      <c r="C84" s="38" t="s">
        <v>346</v>
      </c>
      <c r="D84" s="39">
        <v>2016</v>
      </c>
      <c r="E84" s="39">
        <v>2018</v>
      </c>
      <c r="F84" s="42">
        <v>21609</v>
      </c>
      <c r="G84" s="42">
        <v>2000</v>
      </c>
      <c r="H84" s="42">
        <v>4500</v>
      </c>
      <c r="I84" s="37" t="s">
        <v>347</v>
      </c>
      <c r="J84" s="39" t="s">
        <v>222</v>
      </c>
      <c r="K84" s="53" t="s">
        <v>108</v>
      </c>
      <c r="L84" s="54"/>
      <c r="M84" s="54" t="s">
        <v>118</v>
      </c>
      <c r="N84" s="55"/>
      <c r="O84" s="56">
        <v>2</v>
      </c>
    </row>
    <row r="85" s="4" customFormat="1" ht="32.25" customHeight="1" spans="1:15">
      <c r="A85" s="36">
        <v>80</v>
      </c>
      <c r="B85" s="37" t="s">
        <v>348</v>
      </c>
      <c r="C85" s="38" t="s">
        <v>349</v>
      </c>
      <c r="D85" s="39">
        <v>2015</v>
      </c>
      <c r="E85" s="39">
        <v>2018</v>
      </c>
      <c r="F85" s="39">
        <v>91706</v>
      </c>
      <c r="G85" s="39">
        <v>35000</v>
      </c>
      <c r="H85" s="39">
        <v>22000</v>
      </c>
      <c r="I85" s="37" t="s">
        <v>350</v>
      </c>
      <c r="J85" s="39" t="s">
        <v>222</v>
      </c>
      <c r="K85" s="53" t="s">
        <v>108</v>
      </c>
      <c r="L85" s="54"/>
      <c r="M85" s="54" t="s">
        <v>118</v>
      </c>
      <c r="N85" s="55"/>
      <c r="O85" s="56">
        <v>2</v>
      </c>
    </row>
    <row r="86" s="12" customFormat="1" ht="26.25" customHeight="1" spans="1:15">
      <c r="A86" s="36">
        <v>81</v>
      </c>
      <c r="B86" s="41" t="s">
        <v>351</v>
      </c>
      <c r="C86" s="75" t="s">
        <v>352</v>
      </c>
      <c r="D86" s="42">
        <v>2015</v>
      </c>
      <c r="E86" s="42">
        <v>2017</v>
      </c>
      <c r="F86" s="42">
        <v>21062</v>
      </c>
      <c r="G86" s="42">
        <v>13000</v>
      </c>
      <c r="H86" s="42">
        <v>8062</v>
      </c>
      <c r="I86" s="41" t="s">
        <v>124</v>
      </c>
      <c r="J86" s="42" t="s">
        <v>222</v>
      </c>
      <c r="K86" s="79"/>
      <c r="L86" s="57" t="s">
        <v>109</v>
      </c>
      <c r="M86" s="57"/>
      <c r="N86" s="80"/>
      <c r="O86" s="12">
        <v>2</v>
      </c>
    </row>
    <row r="87" s="12" customFormat="1" ht="27" customHeight="1" spans="1:15">
      <c r="A87" s="36">
        <v>82</v>
      </c>
      <c r="B87" s="41" t="s">
        <v>353</v>
      </c>
      <c r="C87" s="75" t="s">
        <v>354</v>
      </c>
      <c r="D87" s="42">
        <v>2015</v>
      </c>
      <c r="E87" s="42">
        <v>2017</v>
      </c>
      <c r="F87" s="42">
        <v>23811</v>
      </c>
      <c r="G87" s="42">
        <v>17000</v>
      </c>
      <c r="H87" s="42">
        <v>6811</v>
      </c>
      <c r="I87" s="41" t="s">
        <v>124</v>
      </c>
      <c r="J87" s="42" t="s">
        <v>222</v>
      </c>
      <c r="K87" s="79"/>
      <c r="L87" s="57" t="s">
        <v>109</v>
      </c>
      <c r="M87" s="57"/>
      <c r="N87" s="80"/>
      <c r="O87" s="12">
        <v>2</v>
      </c>
    </row>
    <row r="88" s="12" customFormat="1" ht="27" customHeight="1" spans="1:15">
      <c r="A88" s="36">
        <v>83</v>
      </c>
      <c r="B88" s="41" t="s">
        <v>355</v>
      </c>
      <c r="C88" s="75" t="s">
        <v>356</v>
      </c>
      <c r="D88" s="42">
        <v>2016</v>
      </c>
      <c r="E88" s="42">
        <v>2018</v>
      </c>
      <c r="F88" s="42">
        <v>22508</v>
      </c>
      <c r="G88" s="42">
        <v>4000</v>
      </c>
      <c r="H88" s="42">
        <v>7000</v>
      </c>
      <c r="I88" s="41" t="s">
        <v>357</v>
      </c>
      <c r="J88" s="42" t="s">
        <v>222</v>
      </c>
      <c r="K88" s="79"/>
      <c r="L88" s="57" t="s">
        <v>109</v>
      </c>
      <c r="M88" s="57"/>
      <c r="N88" s="80"/>
      <c r="O88" s="12">
        <v>2</v>
      </c>
    </row>
    <row r="89" s="4" customFormat="1" ht="30.75" customHeight="1" spans="1:15">
      <c r="A89" s="36">
        <v>84</v>
      </c>
      <c r="B89" s="37" t="s">
        <v>358</v>
      </c>
      <c r="C89" s="38" t="s">
        <v>359</v>
      </c>
      <c r="D89" s="39">
        <v>2016</v>
      </c>
      <c r="E89" s="39">
        <v>2018</v>
      </c>
      <c r="F89" s="39">
        <v>29587</v>
      </c>
      <c r="G89" s="39">
        <v>0</v>
      </c>
      <c r="H89" s="39">
        <v>10000</v>
      </c>
      <c r="I89" s="37" t="s">
        <v>360</v>
      </c>
      <c r="J89" s="39" t="s">
        <v>361</v>
      </c>
      <c r="K89" s="53"/>
      <c r="L89" s="54"/>
      <c r="M89" s="54" t="s">
        <v>118</v>
      </c>
      <c r="N89" s="55" t="s">
        <v>110</v>
      </c>
      <c r="O89" s="27">
        <v>2</v>
      </c>
    </row>
    <row r="90" s="4" customFormat="1" ht="39.95" customHeight="1" spans="1:15">
      <c r="A90" s="36">
        <v>85</v>
      </c>
      <c r="B90" s="37" t="s">
        <v>362</v>
      </c>
      <c r="C90" s="38" t="s">
        <v>363</v>
      </c>
      <c r="D90" s="39">
        <v>2017</v>
      </c>
      <c r="E90" s="39">
        <v>2020</v>
      </c>
      <c r="F90" s="39">
        <v>80000</v>
      </c>
      <c r="G90" s="39">
        <v>0</v>
      </c>
      <c r="H90" s="39">
        <v>35000</v>
      </c>
      <c r="I90" s="37" t="s">
        <v>364</v>
      </c>
      <c r="J90" s="39" t="s">
        <v>232</v>
      </c>
      <c r="K90" s="53"/>
      <c r="L90" s="54"/>
      <c r="M90" s="54" t="s">
        <v>118</v>
      </c>
      <c r="N90" s="55"/>
      <c r="O90" s="56">
        <v>2</v>
      </c>
    </row>
    <row r="91" s="4" customFormat="1" ht="33" customHeight="1" spans="1:15">
      <c r="A91" s="36">
        <v>86</v>
      </c>
      <c r="B91" s="37" t="s">
        <v>365</v>
      </c>
      <c r="C91" s="38" t="s">
        <v>366</v>
      </c>
      <c r="D91" s="39">
        <v>2015</v>
      </c>
      <c r="E91" s="39">
        <v>2018</v>
      </c>
      <c r="F91" s="39">
        <v>130200</v>
      </c>
      <c r="G91" s="39">
        <v>50000</v>
      </c>
      <c r="H91" s="39">
        <v>29700</v>
      </c>
      <c r="I91" s="37" t="s">
        <v>367</v>
      </c>
      <c r="J91" s="39" t="s">
        <v>232</v>
      </c>
      <c r="K91" s="53" t="s">
        <v>108</v>
      </c>
      <c r="L91" s="54" t="s">
        <v>109</v>
      </c>
      <c r="M91" s="54"/>
      <c r="N91" s="55"/>
      <c r="O91" s="56">
        <v>2</v>
      </c>
    </row>
    <row r="92" s="4" customFormat="1" ht="74.25" customHeight="1" spans="1:15">
      <c r="A92" s="36">
        <v>87</v>
      </c>
      <c r="B92" s="37" t="s">
        <v>368</v>
      </c>
      <c r="C92" s="38" t="s">
        <v>369</v>
      </c>
      <c r="D92" s="39">
        <v>2015</v>
      </c>
      <c r="E92" s="39">
        <v>2018</v>
      </c>
      <c r="F92" s="39">
        <v>845434</v>
      </c>
      <c r="G92" s="39">
        <v>550000</v>
      </c>
      <c r="H92" s="39">
        <v>123000</v>
      </c>
      <c r="I92" s="37" t="s">
        <v>370</v>
      </c>
      <c r="J92" s="39" t="s">
        <v>371</v>
      </c>
      <c r="K92" s="53" t="s">
        <v>108</v>
      </c>
      <c r="L92" s="54" t="s">
        <v>109</v>
      </c>
      <c r="M92" s="54"/>
      <c r="N92" s="55"/>
      <c r="O92" s="4">
        <v>2</v>
      </c>
    </row>
    <row r="93" s="4" customFormat="1" ht="130.5" customHeight="1" spans="1:15">
      <c r="A93" s="36">
        <v>88</v>
      </c>
      <c r="B93" s="37" t="s">
        <v>372</v>
      </c>
      <c r="C93" s="38" t="s">
        <v>373</v>
      </c>
      <c r="D93" s="39">
        <v>2017</v>
      </c>
      <c r="E93" s="39">
        <v>2022</v>
      </c>
      <c r="F93" s="39">
        <v>1870000</v>
      </c>
      <c r="G93" s="39">
        <v>0</v>
      </c>
      <c r="H93" s="39">
        <v>200000</v>
      </c>
      <c r="I93" s="37" t="s">
        <v>374</v>
      </c>
      <c r="J93" s="39" t="s">
        <v>67</v>
      </c>
      <c r="K93" s="53"/>
      <c r="L93" s="54" t="s">
        <v>109</v>
      </c>
      <c r="M93" s="54"/>
      <c r="N93" s="55"/>
      <c r="O93" s="4">
        <v>2</v>
      </c>
    </row>
    <row r="94" s="4" customFormat="1" ht="35.25" customHeight="1" spans="1:15">
      <c r="A94" s="36">
        <v>89</v>
      </c>
      <c r="B94" s="37" t="s">
        <v>375</v>
      </c>
      <c r="C94" s="38" t="s">
        <v>376</v>
      </c>
      <c r="D94" s="39">
        <v>2017</v>
      </c>
      <c r="E94" s="39">
        <v>2020</v>
      </c>
      <c r="F94" s="39">
        <v>800000</v>
      </c>
      <c r="G94" s="39">
        <v>0</v>
      </c>
      <c r="H94" s="39">
        <v>70000</v>
      </c>
      <c r="I94" s="37" t="s">
        <v>377</v>
      </c>
      <c r="J94" s="39" t="s">
        <v>67</v>
      </c>
      <c r="K94" s="53"/>
      <c r="L94" s="54" t="s">
        <v>109</v>
      </c>
      <c r="M94" s="54"/>
      <c r="N94" s="55"/>
      <c r="O94" s="4">
        <v>2</v>
      </c>
    </row>
    <row r="95" s="4" customFormat="1" ht="107.25" customHeight="1" spans="1:15">
      <c r="A95" s="36">
        <v>90</v>
      </c>
      <c r="B95" s="37" t="s">
        <v>378</v>
      </c>
      <c r="C95" s="38" t="s">
        <v>379</v>
      </c>
      <c r="D95" s="39">
        <v>2014</v>
      </c>
      <c r="E95" s="39">
        <v>2018</v>
      </c>
      <c r="F95" s="39">
        <v>1006779</v>
      </c>
      <c r="G95" s="39">
        <v>497510</v>
      </c>
      <c r="H95" s="39">
        <v>210000</v>
      </c>
      <c r="I95" s="37" t="s">
        <v>380</v>
      </c>
      <c r="J95" s="39" t="s">
        <v>67</v>
      </c>
      <c r="K95" s="53"/>
      <c r="L95" s="54" t="s">
        <v>109</v>
      </c>
      <c r="M95" s="54"/>
      <c r="N95" s="55"/>
      <c r="O95" s="4">
        <v>2</v>
      </c>
    </row>
    <row r="96" s="4" customFormat="1" ht="39.95" customHeight="1" spans="1:15">
      <c r="A96" s="36">
        <v>91</v>
      </c>
      <c r="B96" s="37" t="s">
        <v>381</v>
      </c>
      <c r="C96" s="38" t="s">
        <v>382</v>
      </c>
      <c r="D96" s="39">
        <v>2013</v>
      </c>
      <c r="E96" s="39">
        <v>2018</v>
      </c>
      <c r="F96" s="39">
        <v>470180</v>
      </c>
      <c r="G96" s="39">
        <v>344830</v>
      </c>
      <c r="H96" s="39">
        <v>65000</v>
      </c>
      <c r="I96" s="37" t="s">
        <v>383</v>
      </c>
      <c r="J96" s="39" t="s">
        <v>67</v>
      </c>
      <c r="K96" s="53" t="s">
        <v>108</v>
      </c>
      <c r="L96" s="54" t="s">
        <v>109</v>
      </c>
      <c r="M96" s="54"/>
      <c r="N96" s="55"/>
      <c r="O96" s="4">
        <v>2</v>
      </c>
    </row>
    <row r="97" s="4" customFormat="1" ht="30" customHeight="1" spans="1:15">
      <c r="A97" s="36">
        <v>92</v>
      </c>
      <c r="B97" s="37" t="s">
        <v>384</v>
      </c>
      <c r="C97" s="38" t="s">
        <v>385</v>
      </c>
      <c r="D97" s="39">
        <v>2017</v>
      </c>
      <c r="E97" s="39">
        <v>2020</v>
      </c>
      <c r="F97" s="39">
        <v>380000</v>
      </c>
      <c r="G97" s="39">
        <v>0</v>
      </c>
      <c r="H97" s="39">
        <v>60000</v>
      </c>
      <c r="I97" s="37" t="s">
        <v>374</v>
      </c>
      <c r="J97" s="39" t="s">
        <v>67</v>
      </c>
      <c r="K97" s="53" t="s">
        <v>108</v>
      </c>
      <c r="L97" s="54" t="s">
        <v>109</v>
      </c>
      <c r="M97" s="54"/>
      <c r="N97" s="55"/>
      <c r="O97" s="4">
        <v>2</v>
      </c>
    </row>
    <row r="98" s="4" customFormat="1" ht="60.75" customHeight="1" spans="1:15">
      <c r="A98" s="36">
        <v>93</v>
      </c>
      <c r="B98" s="37" t="s">
        <v>386</v>
      </c>
      <c r="C98" s="38" t="s">
        <v>387</v>
      </c>
      <c r="D98" s="39">
        <v>2016</v>
      </c>
      <c r="E98" s="39">
        <v>2017</v>
      </c>
      <c r="F98" s="39">
        <v>30000</v>
      </c>
      <c r="G98" s="39">
        <v>26000</v>
      </c>
      <c r="H98" s="39">
        <v>10000</v>
      </c>
      <c r="I98" s="37" t="s">
        <v>388</v>
      </c>
      <c r="J98" s="39" t="s">
        <v>68</v>
      </c>
      <c r="K98" s="53"/>
      <c r="L98" s="54" t="s">
        <v>109</v>
      </c>
      <c r="M98" s="54"/>
      <c r="N98" s="55"/>
      <c r="O98" s="4">
        <v>2</v>
      </c>
    </row>
    <row r="99" s="4" customFormat="1" ht="74.25" customHeight="1" spans="1:15">
      <c r="A99" s="36">
        <v>94</v>
      </c>
      <c r="B99" s="37" t="s">
        <v>389</v>
      </c>
      <c r="C99" s="38" t="s">
        <v>390</v>
      </c>
      <c r="D99" s="39">
        <v>2016</v>
      </c>
      <c r="E99" s="39">
        <v>2021</v>
      </c>
      <c r="F99" s="39">
        <v>1150000</v>
      </c>
      <c r="G99" s="39">
        <v>500</v>
      </c>
      <c r="H99" s="39">
        <v>150000</v>
      </c>
      <c r="I99" s="37" t="s">
        <v>391</v>
      </c>
      <c r="J99" s="39" t="s">
        <v>68</v>
      </c>
      <c r="K99" s="53"/>
      <c r="L99" s="54" t="s">
        <v>109</v>
      </c>
      <c r="M99" s="54"/>
      <c r="N99" s="55"/>
      <c r="O99" s="4">
        <v>2</v>
      </c>
    </row>
    <row r="100" s="4" customFormat="1" ht="39.95" customHeight="1" spans="1:15">
      <c r="A100" s="36">
        <v>95</v>
      </c>
      <c r="B100" s="37" t="s">
        <v>392</v>
      </c>
      <c r="C100" s="38" t="s">
        <v>393</v>
      </c>
      <c r="D100" s="39">
        <v>2015</v>
      </c>
      <c r="E100" s="39">
        <v>2019</v>
      </c>
      <c r="F100" s="39">
        <v>413000</v>
      </c>
      <c r="G100" s="39">
        <v>79000</v>
      </c>
      <c r="H100" s="39">
        <v>100000</v>
      </c>
      <c r="I100" s="37" t="s">
        <v>394</v>
      </c>
      <c r="J100" s="39" t="s">
        <v>68</v>
      </c>
      <c r="K100" s="53" t="s">
        <v>108</v>
      </c>
      <c r="L100" s="54" t="s">
        <v>109</v>
      </c>
      <c r="M100" s="54"/>
      <c r="N100" s="55"/>
      <c r="O100" s="4">
        <v>2</v>
      </c>
    </row>
    <row r="101" s="4" customFormat="1" ht="32.25" customHeight="1" spans="1:15">
      <c r="A101" s="36">
        <v>96</v>
      </c>
      <c r="B101" s="37" t="s">
        <v>395</v>
      </c>
      <c r="C101" s="38" t="s">
        <v>396</v>
      </c>
      <c r="D101" s="39">
        <v>2016</v>
      </c>
      <c r="E101" s="39">
        <v>2020</v>
      </c>
      <c r="F101" s="39">
        <v>249000</v>
      </c>
      <c r="G101" s="39">
        <v>500</v>
      </c>
      <c r="H101" s="39">
        <v>50000</v>
      </c>
      <c r="I101" s="37" t="s">
        <v>397</v>
      </c>
      <c r="J101" s="39" t="s">
        <v>68</v>
      </c>
      <c r="K101" s="53"/>
      <c r="L101" s="54" t="s">
        <v>109</v>
      </c>
      <c r="M101" s="54"/>
      <c r="N101" s="55"/>
      <c r="O101" s="4">
        <v>2</v>
      </c>
    </row>
    <row r="102" s="4" customFormat="1" ht="66.75" customHeight="1" spans="1:15">
      <c r="A102" s="36">
        <v>97</v>
      </c>
      <c r="B102" s="37" t="s">
        <v>398</v>
      </c>
      <c r="C102" s="38" t="s">
        <v>399</v>
      </c>
      <c r="D102" s="39">
        <v>2015</v>
      </c>
      <c r="E102" s="39">
        <v>2020</v>
      </c>
      <c r="F102" s="39">
        <v>786700</v>
      </c>
      <c r="G102" s="39">
        <v>137812</v>
      </c>
      <c r="H102" s="39">
        <v>116224</v>
      </c>
      <c r="I102" s="37" t="s">
        <v>400</v>
      </c>
      <c r="J102" s="39" t="s">
        <v>76</v>
      </c>
      <c r="K102" s="53"/>
      <c r="L102" s="54" t="s">
        <v>109</v>
      </c>
      <c r="M102" s="54"/>
      <c r="N102" s="55"/>
      <c r="O102" s="56">
        <v>2</v>
      </c>
    </row>
    <row r="103" s="4" customFormat="1" ht="48" customHeight="1" spans="1:15">
      <c r="A103" s="36">
        <v>98</v>
      </c>
      <c r="B103" s="37" t="s">
        <v>401</v>
      </c>
      <c r="C103" s="38" t="s">
        <v>402</v>
      </c>
      <c r="D103" s="39">
        <v>2017</v>
      </c>
      <c r="E103" s="39">
        <v>2019</v>
      </c>
      <c r="F103" s="39">
        <v>102422</v>
      </c>
      <c r="G103" s="39">
        <v>0</v>
      </c>
      <c r="H103" s="39">
        <v>5000</v>
      </c>
      <c r="I103" s="37" t="s">
        <v>403</v>
      </c>
      <c r="J103" s="39" t="s">
        <v>76</v>
      </c>
      <c r="K103" s="53"/>
      <c r="L103" s="54" t="s">
        <v>109</v>
      </c>
      <c r="M103" s="54"/>
      <c r="N103" s="55"/>
      <c r="O103" s="56">
        <v>2</v>
      </c>
    </row>
    <row r="104" ht="30" customHeight="1" spans="1:14">
      <c r="A104" s="33" t="s">
        <v>404</v>
      </c>
      <c r="B104" s="76"/>
      <c r="C104" s="77"/>
      <c r="D104" s="76"/>
      <c r="E104" s="76"/>
      <c r="F104" s="35">
        <v>12540295</v>
      </c>
      <c r="G104" s="35">
        <f t="shared" ref="G104:H104" si="2">SUM(G105:G197)</f>
        <v>2616935</v>
      </c>
      <c r="H104" s="35">
        <f t="shared" si="2"/>
        <v>3098726</v>
      </c>
      <c r="I104" s="76"/>
      <c r="J104" s="81"/>
      <c r="K104" s="82"/>
      <c r="L104" s="51"/>
      <c r="M104" s="51"/>
      <c r="N104" s="52"/>
    </row>
    <row r="105" s="4" customFormat="1" ht="39" customHeight="1" spans="1:15">
      <c r="A105" s="36">
        <v>99</v>
      </c>
      <c r="B105" s="37" t="s">
        <v>405</v>
      </c>
      <c r="C105" s="38" t="s">
        <v>406</v>
      </c>
      <c r="D105" s="39">
        <v>2015</v>
      </c>
      <c r="E105" s="39">
        <v>2018</v>
      </c>
      <c r="F105" s="39">
        <v>347000</v>
      </c>
      <c r="G105" s="39">
        <v>46000</v>
      </c>
      <c r="H105" s="40">
        <v>50000</v>
      </c>
      <c r="I105" s="37" t="s">
        <v>407</v>
      </c>
      <c r="J105" s="39" t="s">
        <v>107</v>
      </c>
      <c r="K105" s="53"/>
      <c r="L105" s="54" t="s">
        <v>109</v>
      </c>
      <c r="M105" s="54"/>
      <c r="N105" s="55"/>
      <c r="O105" s="27">
        <v>3</v>
      </c>
    </row>
    <row r="106" s="4" customFormat="1" ht="30" customHeight="1" spans="1:15">
      <c r="A106" s="36">
        <v>100</v>
      </c>
      <c r="B106" s="37" t="s">
        <v>408</v>
      </c>
      <c r="C106" s="38" t="s">
        <v>409</v>
      </c>
      <c r="D106" s="39">
        <v>2015</v>
      </c>
      <c r="E106" s="39">
        <v>2018</v>
      </c>
      <c r="F106" s="39">
        <v>122000</v>
      </c>
      <c r="G106" s="39">
        <v>25000</v>
      </c>
      <c r="H106" s="40">
        <v>80000</v>
      </c>
      <c r="I106" s="37" t="s">
        <v>410</v>
      </c>
      <c r="J106" s="39" t="s">
        <v>107</v>
      </c>
      <c r="K106" s="53"/>
      <c r="L106" s="54"/>
      <c r="M106" s="54" t="s">
        <v>118</v>
      </c>
      <c r="N106" s="55"/>
      <c r="O106" s="27">
        <v>3</v>
      </c>
    </row>
    <row r="107" s="13" customFormat="1" ht="34.5" customHeight="1" spans="1:15">
      <c r="A107" s="36">
        <v>101</v>
      </c>
      <c r="B107" s="78" t="s">
        <v>411</v>
      </c>
      <c r="C107" s="45" t="s">
        <v>412</v>
      </c>
      <c r="D107" s="40">
        <v>2017</v>
      </c>
      <c r="E107" s="40">
        <v>2019</v>
      </c>
      <c r="F107" s="40">
        <v>34000</v>
      </c>
      <c r="G107" s="40">
        <v>0</v>
      </c>
      <c r="H107" s="40">
        <v>12000</v>
      </c>
      <c r="I107" s="83" t="s">
        <v>413</v>
      </c>
      <c r="J107" s="40" t="s">
        <v>107</v>
      </c>
      <c r="K107" s="84"/>
      <c r="L107" s="85"/>
      <c r="M107" s="85" t="s">
        <v>118</v>
      </c>
      <c r="N107" s="86"/>
      <c r="O107" s="13">
        <v>3</v>
      </c>
    </row>
    <row r="108" s="5" customFormat="1" ht="34.5" customHeight="1" spans="1:15">
      <c r="A108" s="36">
        <v>102</v>
      </c>
      <c r="B108" s="37" t="s">
        <v>414</v>
      </c>
      <c r="C108" s="38" t="s">
        <v>415</v>
      </c>
      <c r="D108" s="39">
        <v>2016</v>
      </c>
      <c r="E108" s="39">
        <v>2017</v>
      </c>
      <c r="F108" s="39">
        <v>35000</v>
      </c>
      <c r="G108" s="39">
        <v>16000</v>
      </c>
      <c r="H108" s="39">
        <v>7600</v>
      </c>
      <c r="I108" s="37" t="s">
        <v>416</v>
      </c>
      <c r="J108" s="39" t="s">
        <v>117</v>
      </c>
      <c r="K108" s="53"/>
      <c r="L108" s="54"/>
      <c r="M108" s="54" t="s">
        <v>118</v>
      </c>
      <c r="N108" s="55"/>
      <c r="O108" s="56">
        <v>3</v>
      </c>
    </row>
    <row r="109" s="14" customFormat="1" ht="36" customHeight="1" spans="1:15">
      <c r="A109" s="36">
        <v>103</v>
      </c>
      <c r="B109" s="45" t="s">
        <v>417</v>
      </c>
      <c r="C109" s="45" t="s">
        <v>418</v>
      </c>
      <c r="D109" s="40">
        <v>2017</v>
      </c>
      <c r="E109" s="40">
        <v>2019</v>
      </c>
      <c r="F109" s="40">
        <v>42000</v>
      </c>
      <c r="G109" s="40">
        <v>0</v>
      </c>
      <c r="H109" s="40">
        <v>4000</v>
      </c>
      <c r="I109" s="87" t="s">
        <v>419</v>
      </c>
      <c r="J109" s="40" t="s">
        <v>117</v>
      </c>
      <c r="K109" s="88"/>
      <c r="L109" s="89"/>
      <c r="M109" s="90" t="s">
        <v>118</v>
      </c>
      <c r="N109" s="91"/>
      <c r="O109" s="56">
        <v>3</v>
      </c>
    </row>
    <row r="110" s="4" customFormat="1" ht="30" customHeight="1" spans="1:15">
      <c r="A110" s="36">
        <v>104</v>
      </c>
      <c r="B110" s="37" t="s">
        <v>420</v>
      </c>
      <c r="C110" s="38" t="s">
        <v>421</v>
      </c>
      <c r="D110" s="39">
        <v>2017</v>
      </c>
      <c r="E110" s="39">
        <v>2019</v>
      </c>
      <c r="F110" s="39">
        <v>56000</v>
      </c>
      <c r="G110" s="39">
        <v>0</v>
      </c>
      <c r="H110" s="39">
        <v>7000</v>
      </c>
      <c r="I110" s="37" t="s">
        <v>422</v>
      </c>
      <c r="J110" s="39" t="s">
        <v>128</v>
      </c>
      <c r="K110" s="53"/>
      <c r="L110" s="54"/>
      <c r="M110" s="54" t="s">
        <v>118</v>
      </c>
      <c r="N110" s="55"/>
      <c r="O110" s="56">
        <v>3</v>
      </c>
    </row>
    <row r="111" s="4" customFormat="1" ht="30" customHeight="1" spans="1:15">
      <c r="A111" s="36">
        <v>105</v>
      </c>
      <c r="B111" s="37" t="s">
        <v>423</v>
      </c>
      <c r="C111" s="38" t="s">
        <v>424</v>
      </c>
      <c r="D111" s="39">
        <v>2017</v>
      </c>
      <c r="E111" s="39">
        <v>2019</v>
      </c>
      <c r="F111" s="39">
        <v>80000</v>
      </c>
      <c r="G111" s="39">
        <v>0</v>
      </c>
      <c r="H111" s="39">
        <v>20000</v>
      </c>
      <c r="I111" s="37" t="s">
        <v>425</v>
      </c>
      <c r="J111" s="39" t="s">
        <v>128</v>
      </c>
      <c r="K111" s="53"/>
      <c r="L111" s="54"/>
      <c r="M111" s="54" t="s">
        <v>118</v>
      </c>
      <c r="N111" s="55"/>
      <c r="O111" s="56">
        <v>3</v>
      </c>
    </row>
    <row r="112" s="4" customFormat="1" ht="39.95" customHeight="1" spans="1:15">
      <c r="A112" s="36">
        <v>106</v>
      </c>
      <c r="B112" s="37" t="s">
        <v>426</v>
      </c>
      <c r="C112" s="38" t="s">
        <v>427</v>
      </c>
      <c r="D112" s="39">
        <v>2016</v>
      </c>
      <c r="E112" s="39">
        <v>2018</v>
      </c>
      <c r="F112" s="39">
        <v>45500</v>
      </c>
      <c r="G112" s="39">
        <v>10000</v>
      </c>
      <c r="H112" s="39">
        <v>20000</v>
      </c>
      <c r="I112" s="37" t="s">
        <v>428</v>
      </c>
      <c r="J112" s="39" t="s">
        <v>138</v>
      </c>
      <c r="K112" s="53"/>
      <c r="L112" s="54"/>
      <c r="M112" s="54" t="s">
        <v>118</v>
      </c>
      <c r="N112" s="55"/>
      <c r="O112" s="56">
        <v>3</v>
      </c>
    </row>
    <row r="113" s="4" customFormat="1" ht="30" customHeight="1" spans="1:15">
      <c r="A113" s="36">
        <v>107</v>
      </c>
      <c r="B113" s="37" t="s">
        <v>429</v>
      </c>
      <c r="C113" s="38" t="s">
        <v>430</v>
      </c>
      <c r="D113" s="39">
        <v>2016</v>
      </c>
      <c r="E113" s="39">
        <v>2018</v>
      </c>
      <c r="F113" s="39">
        <v>100000</v>
      </c>
      <c r="G113" s="39">
        <v>20000</v>
      </c>
      <c r="H113" s="39">
        <v>50000</v>
      </c>
      <c r="I113" s="37" t="s">
        <v>431</v>
      </c>
      <c r="J113" s="39" t="s">
        <v>138</v>
      </c>
      <c r="K113" s="53" t="s">
        <v>108</v>
      </c>
      <c r="L113" s="54" t="s">
        <v>109</v>
      </c>
      <c r="M113" s="54"/>
      <c r="N113" s="55"/>
      <c r="O113" s="56">
        <v>3</v>
      </c>
    </row>
    <row r="114" s="4" customFormat="1" ht="39.95" customHeight="1" spans="1:15">
      <c r="A114" s="36">
        <v>108</v>
      </c>
      <c r="B114" s="37" t="s">
        <v>432</v>
      </c>
      <c r="C114" s="38" t="s">
        <v>433</v>
      </c>
      <c r="D114" s="39">
        <v>2016</v>
      </c>
      <c r="E114" s="39">
        <v>2018</v>
      </c>
      <c r="F114" s="39">
        <v>49000</v>
      </c>
      <c r="G114" s="39">
        <v>2000</v>
      </c>
      <c r="H114" s="39">
        <v>30000</v>
      </c>
      <c r="I114" s="37" t="s">
        <v>434</v>
      </c>
      <c r="J114" s="39" t="s">
        <v>138</v>
      </c>
      <c r="K114" s="53"/>
      <c r="L114" s="54"/>
      <c r="M114" s="54" t="s">
        <v>118</v>
      </c>
      <c r="N114" s="55" t="s">
        <v>110</v>
      </c>
      <c r="O114" s="56">
        <v>3</v>
      </c>
    </row>
    <row r="115" s="4" customFormat="1" ht="39.95" customHeight="1" spans="1:15">
      <c r="A115" s="36">
        <v>109</v>
      </c>
      <c r="B115" s="37" t="s">
        <v>435</v>
      </c>
      <c r="C115" s="38" t="s">
        <v>436</v>
      </c>
      <c r="D115" s="39">
        <v>2016</v>
      </c>
      <c r="E115" s="39">
        <v>2018</v>
      </c>
      <c r="F115" s="39">
        <v>13643</v>
      </c>
      <c r="G115" s="39">
        <v>1000</v>
      </c>
      <c r="H115" s="39">
        <v>10000</v>
      </c>
      <c r="I115" s="37" t="s">
        <v>301</v>
      </c>
      <c r="J115" s="39" t="s">
        <v>138</v>
      </c>
      <c r="K115" s="53"/>
      <c r="L115" s="54"/>
      <c r="M115" s="54" t="s">
        <v>118</v>
      </c>
      <c r="N115" s="55" t="s">
        <v>110</v>
      </c>
      <c r="O115" s="56">
        <v>3</v>
      </c>
    </row>
    <row r="116" s="4" customFormat="1" ht="39.95" customHeight="1" spans="1:15">
      <c r="A116" s="36">
        <v>110</v>
      </c>
      <c r="B116" s="37" t="s">
        <v>437</v>
      </c>
      <c r="C116" s="38" t="s">
        <v>438</v>
      </c>
      <c r="D116" s="39">
        <v>2016</v>
      </c>
      <c r="E116" s="39">
        <v>2018</v>
      </c>
      <c r="F116" s="39">
        <v>39600</v>
      </c>
      <c r="G116" s="39">
        <v>3000</v>
      </c>
      <c r="H116" s="39">
        <v>31000</v>
      </c>
      <c r="I116" s="37" t="s">
        <v>439</v>
      </c>
      <c r="J116" s="39" t="s">
        <v>138</v>
      </c>
      <c r="K116" s="53"/>
      <c r="L116" s="54"/>
      <c r="M116" s="54" t="s">
        <v>118</v>
      </c>
      <c r="N116" s="55"/>
      <c r="O116" s="56">
        <v>3</v>
      </c>
    </row>
    <row r="117" s="4" customFormat="1" ht="39.95" customHeight="1" spans="1:15">
      <c r="A117" s="36">
        <v>111</v>
      </c>
      <c r="B117" s="37" t="s">
        <v>440</v>
      </c>
      <c r="C117" s="38" t="s">
        <v>441</v>
      </c>
      <c r="D117" s="39">
        <v>2016</v>
      </c>
      <c r="E117" s="39">
        <v>2018</v>
      </c>
      <c r="F117" s="39">
        <v>221122</v>
      </c>
      <c r="G117" s="39">
        <v>30000</v>
      </c>
      <c r="H117" s="39">
        <v>150000</v>
      </c>
      <c r="I117" s="37" t="s">
        <v>434</v>
      </c>
      <c r="J117" s="39" t="s">
        <v>138</v>
      </c>
      <c r="K117" s="53" t="s">
        <v>108</v>
      </c>
      <c r="L117" s="54" t="s">
        <v>109</v>
      </c>
      <c r="M117" s="54"/>
      <c r="N117" s="55"/>
      <c r="O117" s="56">
        <v>3</v>
      </c>
    </row>
    <row r="118" s="4" customFormat="1" ht="35.25" customHeight="1" spans="1:15">
      <c r="A118" s="36">
        <v>112</v>
      </c>
      <c r="B118" s="37" t="s">
        <v>442</v>
      </c>
      <c r="C118" s="38" t="s">
        <v>443</v>
      </c>
      <c r="D118" s="39">
        <v>2015</v>
      </c>
      <c r="E118" s="39">
        <v>2018</v>
      </c>
      <c r="F118" s="39">
        <v>73000</v>
      </c>
      <c r="G118" s="39">
        <v>50000</v>
      </c>
      <c r="H118" s="39">
        <v>20000</v>
      </c>
      <c r="I118" s="37" t="s">
        <v>444</v>
      </c>
      <c r="J118" s="39" t="s">
        <v>138</v>
      </c>
      <c r="K118" s="53"/>
      <c r="L118" s="54"/>
      <c r="M118" s="54" t="s">
        <v>118</v>
      </c>
      <c r="N118" s="55"/>
      <c r="O118" s="56">
        <v>3</v>
      </c>
    </row>
    <row r="119" s="4" customFormat="1" ht="39.95" customHeight="1" spans="1:15">
      <c r="A119" s="36">
        <v>113</v>
      </c>
      <c r="B119" s="37" t="s">
        <v>445</v>
      </c>
      <c r="C119" s="38" t="s">
        <v>446</v>
      </c>
      <c r="D119" s="39">
        <v>2015</v>
      </c>
      <c r="E119" s="39">
        <v>2017</v>
      </c>
      <c r="F119" s="39">
        <v>27000</v>
      </c>
      <c r="G119" s="39">
        <v>17000</v>
      </c>
      <c r="H119" s="39">
        <v>10000</v>
      </c>
      <c r="I119" s="37" t="s">
        <v>447</v>
      </c>
      <c r="J119" s="39" t="s">
        <v>138</v>
      </c>
      <c r="K119" s="53"/>
      <c r="L119" s="54"/>
      <c r="M119" s="54" t="s">
        <v>118</v>
      </c>
      <c r="N119" s="55"/>
      <c r="O119" s="56">
        <v>3</v>
      </c>
    </row>
    <row r="120" s="4" customFormat="1" ht="39.95" customHeight="1" spans="1:15">
      <c r="A120" s="36">
        <v>114</v>
      </c>
      <c r="B120" s="37" t="s">
        <v>448</v>
      </c>
      <c r="C120" s="38" t="s">
        <v>449</v>
      </c>
      <c r="D120" s="39">
        <v>2014</v>
      </c>
      <c r="E120" s="39">
        <v>2017</v>
      </c>
      <c r="F120" s="39">
        <v>90000</v>
      </c>
      <c r="G120" s="39">
        <v>75000</v>
      </c>
      <c r="H120" s="39">
        <v>15000</v>
      </c>
      <c r="I120" s="37" t="s">
        <v>450</v>
      </c>
      <c r="J120" s="39" t="s">
        <v>138</v>
      </c>
      <c r="K120" s="53"/>
      <c r="L120" s="54"/>
      <c r="M120" s="54" t="s">
        <v>118</v>
      </c>
      <c r="N120" s="55"/>
      <c r="O120" s="56">
        <v>3</v>
      </c>
    </row>
    <row r="121" s="4" customFormat="1" ht="39.95" customHeight="1" spans="1:15">
      <c r="A121" s="36">
        <v>115</v>
      </c>
      <c r="B121" s="37" t="s">
        <v>451</v>
      </c>
      <c r="C121" s="38" t="s">
        <v>452</v>
      </c>
      <c r="D121" s="39">
        <v>2016</v>
      </c>
      <c r="E121" s="39">
        <v>2017</v>
      </c>
      <c r="F121" s="39">
        <v>45000</v>
      </c>
      <c r="G121" s="39">
        <v>20000</v>
      </c>
      <c r="H121" s="39">
        <v>25000</v>
      </c>
      <c r="I121" s="37" t="s">
        <v>453</v>
      </c>
      <c r="J121" s="39" t="s">
        <v>138</v>
      </c>
      <c r="K121" s="53"/>
      <c r="L121" s="54"/>
      <c r="M121" s="54" t="s">
        <v>118</v>
      </c>
      <c r="N121" s="55"/>
      <c r="O121" s="56">
        <v>3</v>
      </c>
    </row>
    <row r="122" s="4" customFormat="1" ht="32.25" customHeight="1" spans="1:15">
      <c r="A122" s="36">
        <v>116</v>
      </c>
      <c r="B122" s="37" t="s">
        <v>454</v>
      </c>
      <c r="C122" s="38" t="s">
        <v>455</v>
      </c>
      <c r="D122" s="39">
        <v>2017</v>
      </c>
      <c r="E122" s="39">
        <v>2018</v>
      </c>
      <c r="F122" s="39">
        <v>80000</v>
      </c>
      <c r="G122" s="39">
        <v>0</v>
      </c>
      <c r="H122" s="39">
        <v>20000</v>
      </c>
      <c r="I122" s="37" t="s">
        <v>456</v>
      </c>
      <c r="J122" s="39" t="s">
        <v>138</v>
      </c>
      <c r="K122" s="53"/>
      <c r="L122" s="54"/>
      <c r="M122" s="54" t="s">
        <v>118</v>
      </c>
      <c r="N122" s="55" t="s">
        <v>110</v>
      </c>
      <c r="O122" s="56">
        <v>3</v>
      </c>
    </row>
    <row r="123" s="4" customFormat="1" ht="39.95" customHeight="1" spans="1:15">
      <c r="A123" s="36">
        <v>117</v>
      </c>
      <c r="B123" s="37" t="s">
        <v>457</v>
      </c>
      <c r="C123" s="38" t="s">
        <v>458</v>
      </c>
      <c r="D123" s="39">
        <v>2017</v>
      </c>
      <c r="E123" s="39">
        <v>2019</v>
      </c>
      <c r="F123" s="39">
        <v>20000</v>
      </c>
      <c r="G123" s="39">
        <v>0</v>
      </c>
      <c r="H123" s="39">
        <v>10000</v>
      </c>
      <c r="I123" s="37" t="s">
        <v>459</v>
      </c>
      <c r="J123" s="39" t="s">
        <v>138</v>
      </c>
      <c r="K123" s="53"/>
      <c r="L123" s="54"/>
      <c r="M123" s="54" t="s">
        <v>118</v>
      </c>
      <c r="N123" s="55"/>
      <c r="O123" s="56">
        <v>3</v>
      </c>
    </row>
    <row r="124" s="4" customFormat="1" ht="51.75" customHeight="1" spans="1:15">
      <c r="A124" s="36">
        <v>118</v>
      </c>
      <c r="B124" s="37" t="s">
        <v>460</v>
      </c>
      <c r="C124" s="38" t="s">
        <v>461</v>
      </c>
      <c r="D124" s="39">
        <v>2017</v>
      </c>
      <c r="E124" s="39">
        <v>2017</v>
      </c>
      <c r="F124" s="39">
        <v>37000</v>
      </c>
      <c r="G124" s="39">
        <v>0</v>
      </c>
      <c r="H124" s="39">
        <v>37000</v>
      </c>
      <c r="I124" s="37" t="s">
        <v>462</v>
      </c>
      <c r="J124" s="39" t="s">
        <v>138</v>
      </c>
      <c r="K124" s="53"/>
      <c r="L124" s="54"/>
      <c r="M124" s="54" t="s">
        <v>118</v>
      </c>
      <c r="N124" s="55"/>
      <c r="O124" s="56">
        <v>3</v>
      </c>
    </row>
    <row r="125" s="4" customFormat="1" ht="39.95" customHeight="1" spans="1:15">
      <c r="A125" s="36">
        <v>119</v>
      </c>
      <c r="B125" s="37" t="s">
        <v>463</v>
      </c>
      <c r="C125" s="38" t="s">
        <v>464</v>
      </c>
      <c r="D125" s="39">
        <v>2017</v>
      </c>
      <c r="E125" s="39">
        <v>2018</v>
      </c>
      <c r="F125" s="39">
        <v>78800</v>
      </c>
      <c r="G125" s="39">
        <v>0</v>
      </c>
      <c r="H125" s="39">
        <v>10000</v>
      </c>
      <c r="I125" s="37" t="s">
        <v>465</v>
      </c>
      <c r="J125" s="39" t="s">
        <v>138</v>
      </c>
      <c r="K125" s="53"/>
      <c r="L125" s="54" t="s">
        <v>109</v>
      </c>
      <c r="M125" s="54"/>
      <c r="N125" s="55"/>
      <c r="O125" s="56">
        <v>3</v>
      </c>
    </row>
    <row r="126" s="4" customFormat="1" ht="39.95" customHeight="1" spans="1:15">
      <c r="A126" s="36">
        <v>120</v>
      </c>
      <c r="B126" s="37" t="s">
        <v>466</v>
      </c>
      <c r="C126" s="38" t="s">
        <v>467</v>
      </c>
      <c r="D126" s="39">
        <v>2017</v>
      </c>
      <c r="E126" s="39">
        <v>2019</v>
      </c>
      <c r="F126" s="39">
        <v>70000</v>
      </c>
      <c r="G126" s="39">
        <v>0</v>
      </c>
      <c r="H126" s="39">
        <v>12000</v>
      </c>
      <c r="I126" s="37" t="s">
        <v>468</v>
      </c>
      <c r="J126" s="39" t="s">
        <v>138</v>
      </c>
      <c r="K126" s="53"/>
      <c r="L126" s="54"/>
      <c r="M126" s="54" t="s">
        <v>118</v>
      </c>
      <c r="N126" s="55"/>
      <c r="O126" s="56">
        <v>3</v>
      </c>
    </row>
    <row r="127" s="4" customFormat="1" ht="26.25" customHeight="1" spans="1:15">
      <c r="A127" s="36">
        <v>121</v>
      </c>
      <c r="B127" s="37" t="s">
        <v>469</v>
      </c>
      <c r="C127" s="38" t="s">
        <v>470</v>
      </c>
      <c r="D127" s="39">
        <v>2016</v>
      </c>
      <c r="E127" s="39">
        <v>2017</v>
      </c>
      <c r="F127" s="39">
        <v>64936</v>
      </c>
      <c r="G127" s="39">
        <v>34936</v>
      </c>
      <c r="H127" s="39">
        <v>30000</v>
      </c>
      <c r="I127" s="37" t="s">
        <v>471</v>
      </c>
      <c r="J127" s="39" t="s">
        <v>138</v>
      </c>
      <c r="K127" s="53" t="s">
        <v>108</v>
      </c>
      <c r="L127" s="54" t="s">
        <v>109</v>
      </c>
      <c r="M127" s="54"/>
      <c r="N127" s="55"/>
      <c r="O127" s="56">
        <v>3</v>
      </c>
    </row>
    <row r="128" s="4" customFormat="1" ht="39.95" customHeight="1" spans="1:15">
      <c r="A128" s="36">
        <v>122</v>
      </c>
      <c r="B128" s="37" t="s">
        <v>472</v>
      </c>
      <c r="C128" s="38" t="s">
        <v>473</v>
      </c>
      <c r="D128" s="39">
        <v>2017</v>
      </c>
      <c r="E128" s="39">
        <v>2022</v>
      </c>
      <c r="F128" s="39">
        <v>200000</v>
      </c>
      <c r="G128" s="39">
        <v>0</v>
      </c>
      <c r="H128" s="39">
        <v>20000</v>
      </c>
      <c r="I128" s="37" t="s">
        <v>474</v>
      </c>
      <c r="J128" s="39" t="s">
        <v>138</v>
      </c>
      <c r="K128" s="53"/>
      <c r="L128" s="54"/>
      <c r="M128" s="54" t="s">
        <v>118</v>
      </c>
      <c r="N128" s="55"/>
      <c r="O128" s="56">
        <v>3</v>
      </c>
    </row>
    <row r="129" s="4" customFormat="1" ht="39.95" customHeight="1" spans="1:15">
      <c r="A129" s="36">
        <v>123</v>
      </c>
      <c r="B129" s="37" t="s">
        <v>475</v>
      </c>
      <c r="C129" s="38" t="s">
        <v>476</v>
      </c>
      <c r="D129" s="39">
        <v>2017</v>
      </c>
      <c r="E129" s="39">
        <v>2019</v>
      </c>
      <c r="F129" s="39">
        <v>50000</v>
      </c>
      <c r="G129" s="39">
        <v>0</v>
      </c>
      <c r="H129" s="39">
        <v>10000</v>
      </c>
      <c r="I129" s="37" t="s">
        <v>477</v>
      </c>
      <c r="J129" s="39" t="s">
        <v>138</v>
      </c>
      <c r="K129" s="53"/>
      <c r="L129" s="54"/>
      <c r="M129" s="54" t="s">
        <v>118</v>
      </c>
      <c r="N129" s="55"/>
      <c r="O129" s="56">
        <v>3</v>
      </c>
    </row>
    <row r="130" s="15" customFormat="1" ht="41.25" customHeight="1" spans="1:15">
      <c r="A130" s="36">
        <v>124</v>
      </c>
      <c r="B130" s="37" t="s">
        <v>478</v>
      </c>
      <c r="C130" s="38" t="s">
        <v>479</v>
      </c>
      <c r="D130" s="39">
        <v>2017</v>
      </c>
      <c r="E130" s="39">
        <v>2019</v>
      </c>
      <c r="F130" s="39">
        <v>200000</v>
      </c>
      <c r="G130" s="39">
        <v>0</v>
      </c>
      <c r="H130" s="39">
        <v>10000</v>
      </c>
      <c r="I130" s="38" t="s">
        <v>465</v>
      </c>
      <c r="J130" s="39" t="s">
        <v>138</v>
      </c>
      <c r="K130" s="95"/>
      <c r="L130" s="96" t="s">
        <v>109</v>
      </c>
      <c r="M130" s="96"/>
      <c r="N130" s="97"/>
      <c r="O130" s="15">
        <v>3</v>
      </c>
    </row>
    <row r="131" s="15" customFormat="1" ht="49.5" customHeight="1" spans="1:15">
      <c r="A131" s="36">
        <v>125</v>
      </c>
      <c r="B131" s="37" t="s">
        <v>480</v>
      </c>
      <c r="C131" s="38" t="s">
        <v>481</v>
      </c>
      <c r="D131" s="39">
        <v>2017</v>
      </c>
      <c r="E131" s="39">
        <v>2018</v>
      </c>
      <c r="F131" s="39">
        <v>50000</v>
      </c>
      <c r="G131" s="39">
        <v>0</v>
      </c>
      <c r="H131" s="39">
        <v>16800</v>
      </c>
      <c r="I131" s="38" t="s">
        <v>482</v>
      </c>
      <c r="J131" s="39" t="s">
        <v>138</v>
      </c>
      <c r="K131" s="95"/>
      <c r="L131" s="96"/>
      <c r="M131" s="96" t="s">
        <v>118</v>
      </c>
      <c r="N131" s="97"/>
      <c r="O131" s="15">
        <v>3</v>
      </c>
    </row>
    <row r="132" s="6" customFormat="1" ht="44.25" customHeight="1" spans="1:15">
      <c r="A132" s="36">
        <v>126</v>
      </c>
      <c r="B132" s="37" t="s">
        <v>483</v>
      </c>
      <c r="C132" s="38" t="s">
        <v>484</v>
      </c>
      <c r="D132" s="39">
        <v>2016</v>
      </c>
      <c r="E132" s="39">
        <v>2017</v>
      </c>
      <c r="F132" s="92">
        <v>12240</v>
      </c>
      <c r="G132" s="92">
        <v>8840</v>
      </c>
      <c r="H132" s="92">
        <v>3400</v>
      </c>
      <c r="I132" s="37" t="s">
        <v>137</v>
      </c>
      <c r="J132" s="39" t="s">
        <v>138</v>
      </c>
      <c r="K132" s="95"/>
      <c r="L132" s="96"/>
      <c r="M132" s="96" t="s">
        <v>118</v>
      </c>
      <c r="N132" s="97"/>
      <c r="O132" s="15">
        <v>3</v>
      </c>
    </row>
    <row r="133" s="6" customFormat="1" ht="49.5" customHeight="1" spans="1:15">
      <c r="A133" s="36">
        <v>127</v>
      </c>
      <c r="B133" s="37" t="s">
        <v>485</v>
      </c>
      <c r="C133" s="93" t="s">
        <v>486</v>
      </c>
      <c r="D133" s="94">
        <v>2016</v>
      </c>
      <c r="E133" s="39">
        <v>2017</v>
      </c>
      <c r="F133" s="92">
        <v>10000</v>
      </c>
      <c r="G133" s="92">
        <v>4400</v>
      </c>
      <c r="H133" s="92">
        <v>5600</v>
      </c>
      <c r="I133" s="37" t="s">
        <v>137</v>
      </c>
      <c r="J133" s="39" t="s">
        <v>138</v>
      </c>
      <c r="K133" s="95"/>
      <c r="L133" s="96"/>
      <c r="M133" s="96" t="s">
        <v>118</v>
      </c>
      <c r="N133" s="97"/>
      <c r="O133" s="15">
        <v>3</v>
      </c>
    </row>
    <row r="134" s="4" customFormat="1" ht="31.5" customHeight="1" spans="1:15">
      <c r="A134" s="36">
        <v>128</v>
      </c>
      <c r="B134" s="37" t="s">
        <v>487</v>
      </c>
      <c r="C134" s="38" t="s">
        <v>488</v>
      </c>
      <c r="D134" s="39">
        <v>2017</v>
      </c>
      <c r="E134" s="39">
        <v>2018</v>
      </c>
      <c r="F134" s="39">
        <v>230000</v>
      </c>
      <c r="G134" s="39">
        <v>0</v>
      </c>
      <c r="H134" s="39">
        <v>70000</v>
      </c>
      <c r="I134" s="37" t="s">
        <v>489</v>
      </c>
      <c r="J134" s="39" t="s">
        <v>142</v>
      </c>
      <c r="K134" s="53"/>
      <c r="L134" s="54"/>
      <c r="M134" s="54" t="s">
        <v>118</v>
      </c>
      <c r="N134" s="55" t="s">
        <v>110</v>
      </c>
      <c r="O134" s="56">
        <v>3</v>
      </c>
    </row>
    <row r="135" s="16" customFormat="1" ht="30" customHeight="1" spans="1:15">
      <c r="A135" s="36">
        <v>129</v>
      </c>
      <c r="B135" s="83" t="s">
        <v>490</v>
      </c>
      <c r="C135" s="45" t="s">
        <v>491</v>
      </c>
      <c r="D135" s="40">
        <v>2016</v>
      </c>
      <c r="E135" s="40">
        <v>2018</v>
      </c>
      <c r="F135" s="40">
        <v>16700</v>
      </c>
      <c r="G135" s="40">
        <v>1000</v>
      </c>
      <c r="H135" s="40">
        <v>8000</v>
      </c>
      <c r="I135" s="83" t="s">
        <v>492</v>
      </c>
      <c r="J135" s="40" t="s">
        <v>142</v>
      </c>
      <c r="K135" s="84"/>
      <c r="L135" s="85"/>
      <c r="M135" s="85" t="s">
        <v>118</v>
      </c>
      <c r="N135" s="86"/>
      <c r="O135" s="98">
        <v>3</v>
      </c>
    </row>
    <row r="136" s="4" customFormat="1" ht="33.75" customHeight="1" spans="1:15">
      <c r="A136" s="36">
        <v>130</v>
      </c>
      <c r="B136" s="37" t="s">
        <v>493</v>
      </c>
      <c r="C136" s="38" t="s">
        <v>494</v>
      </c>
      <c r="D136" s="39">
        <v>2013</v>
      </c>
      <c r="E136" s="39">
        <v>2017</v>
      </c>
      <c r="F136" s="39">
        <v>152200</v>
      </c>
      <c r="G136" s="39">
        <v>111200</v>
      </c>
      <c r="H136" s="39">
        <v>30000</v>
      </c>
      <c r="I136" s="37" t="s">
        <v>495</v>
      </c>
      <c r="J136" s="39" t="s">
        <v>142</v>
      </c>
      <c r="K136" s="53"/>
      <c r="L136" s="54" t="s">
        <v>109</v>
      </c>
      <c r="M136" s="54"/>
      <c r="N136" s="55"/>
      <c r="O136" s="56">
        <v>3</v>
      </c>
    </row>
    <row r="137" s="4" customFormat="1" ht="36" customHeight="1" spans="1:15">
      <c r="A137" s="36">
        <v>131</v>
      </c>
      <c r="B137" s="37" t="s">
        <v>496</v>
      </c>
      <c r="C137" s="38" t="s">
        <v>497</v>
      </c>
      <c r="D137" s="39">
        <v>2016</v>
      </c>
      <c r="E137" s="39">
        <v>2018</v>
      </c>
      <c r="F137" s="39">
        <v>50000</v>
      </c>
      <c r="G137" s="39">
        <v>6000</v>
      </c>
      <c r="H137" s="39">
        <v>8000</v>
      </c>
      <c r="I137" s="37" t="s">
        <v>498</v>
      </c>
      <c r="J137" s="39" t="s">
        <v>142</v>
      </c>
      <c r="K137" s="53"/>
      <c r="L137" s="54"/>
      <c r="M137" s="54" t="s">
        <v>118</v>
      </c>
      <c r="N137" s="55"/>
      <c r="O137" s="56">
        <v>3</v>
      </c>
    </row>
    <row r="138" s="4" customFormat="1" ht="33" customHeight="1" spans="1:15">
      <c r="A138" s="36">
        <v>132</v>
      </c>
      <c r="B138" s="37" t="s">
        <v>499</v>
      </c>
      <c r="C138" s="38" t="s">
        <v>500</v>
      </c>
      <c r="D138" s="39">
        <v>2016</v>
      </c>
      <c r="E138" s="39">
        <v>2019</v>
      </c>
      <c r="F138" s="39">
        <v>75000</v>
      </c>
      <c r="G138" s="39">
        <v>7000</v>
      </c>
      <c r="H138" s="39">
        <v>15000</v>
      </c>
      <c r="I138" s="37" t="s">
        <v>501</v>
      </c>
      <c r="J138" s="39" t="s">
        <v>142</v>
      </c>
      <c r="K138" s="53"/>
      <c r="L138" s="54"/>
      <c r="M138" s="54" t="s">
        <v>118</v>
      </c>
      <c r="N138" s="55"/>
      <c r="O138" s="56">
        <v>3</v>
      </c>
    </row>
    <row r="139" s="4" customFormat="1" ht="35.25" customHeight="1" spans="1:15">
      <c r="A139" s="36">
        <v>133</v>
      </c>
      <c r="B139" s="37" t="s">
        <v>502</v>
      </c>
      <c r="C139" s="38" t="s">
        <v>503</v>
      </c>
      <c r="D139" s="39">
        <v>2015</v>
      </c>
      <c r="E139" s="39">
        <v>2018</v>
      </c>
      <c r="F139" s="39">
        <v>25000</v>
      </c>
      <c r="G139" s="39">
        <v>3564</v>
      </c>
      <c r="H139" s="39">
        <v>15426</v>
      </c>
      <c r="I139" s="37" t="s">
        <v>504</v>
      </c>
      <c r="J139" s="39" t="s">
        <v>142</v>
      </c>
      <c r="K139" s="53" t="s">
        <v>108</v>
      </c>
      <c r="L139" s="54"/>
      <c r="M139" s="54" t="s">
        <v>118</v>
      </c>
      <c r="N139" s="55"/>
      <c r="O139" s="56">
        <v>3</v>
      </c>
    </row>
    <row r="140" s="17" customFormat="1" ht="33" customHeight="1" spans="1:15">
      <c r="A140" s="36">
        <v>134</v>
      </c>
      <c r="B140" s="45" t="s">
        <v>505</v>
      </c>
      <c r="C140" s="45" t="s">
        <v>506</v>
      </c>
      <c r="D140" s="40">
        <v>2015</v>
      </c>
      <c r="E140" s="40">
        <v>2018</v>
      </c>
      <c r="F140" s="40">
        <v>48000</v>
      </c>
      <c r="G140" s="40">
        <v>10000</v>
      </c>
      <c r="H140" s="40">
        <v>35000</v>
      </c>
      <c r="I140" s="99" t="s">
        <v>507</v>
      </c>
      <c r="J140" s="40" t="s">
        <v>142</v>
      </c>
      <c r="K140" s="100"/>
      <c r="L140" s="101"/>
      <c r="M140" s="102" t="s">
        <v>118</v>
      </c>
      <c r="N140" s="103"/>
      <c r="O140" s="104">
        <v>3</v>
      </c>
    </row>
    <row r="141" s="7" customFormat="1" ht="34.5" customHeight="1" spans="1:15">
      <c r="A141" s="36">
        <v>135</v>
      </c>
      <c r="B141" s="45" t="s">
        <v>508</v>
      </c>
      <c r="C141" s="45" t="s">
        <v>509</v>
      </c>
      <c r="D141" s="40">
        <v>2015</v>
      </c>
      <c r="E141" s="40">
        <v>2018</v>
      </c>
      <c r="F141" s="40">
        <v>56000</v>
      </c>
      <c r="G141" s="40">
        <v>15000</v>
      </c>
      <c r="H141" s="40">
        <v>10000</v>
      </c>
      <c r="I141" s="99" t="s">
        <v>510</v>
      </c>
      <c r="J141" s="40" t="s">
        <v>142</v>
      </c>
      <c r="K141" s="105"/>
      <c r="L141" s="85"/>
      <c r="M141" s="102" t="s">
        <v>118</v>
      </c>
      <c r="N141" s="86"/>
      <c r="O141" s="7">
        <v>3</v>
      </c>
    </row>
    <row r="142" s="7" customFormat="1" ht="34.5" customHeight="1" spans="1:15">
      <c r="A142" s="36">
        <v>136</v>
      </c>
      <c r="B142" s="45" t="s">
        <v>511</v>
      </c>
      <c r="C142" s="45" t="s">
        <v>512</v>
      </c>
      <c r="D142" s="40">
        <v>2015</v>
      </c>
      <c r="E142" s="40">
        <v>2018</v>
      </c>
      <c r="F142" s="40">
        <v>22000</v>
      </c>
      <c r="G142" s="40">
        <v>6000</v>
      </c>
      <c r="H142" s="40">
        <v>5400</v>
      </c>
      <c r="I142" s="106" t="s">
        <v>513</v>
      </c>
      <c r="J142" s="40" t="s">
        <v>142</v>
      </c>
      <c r="K142" s="105"/>
      <c r="L142" s="102"/>
      <c r="M142" s="102" t="s">
        <v>118</v>
      </c>
      <c r="N142" s="107"/>
      <c r="O142" s="7">
        <v>3</v>
      </c>
    </row>
    <row r="143" s="4" customFormat="1" ht="33" customHeight="1" spans="1:15">
      <c r="A143" s="36">
        <v>137</v>
      </c>
      <c r="B143" s="37" t="s">
        <v>514</v>
      </c>
      <c r="C143" s="38" t="s">
        <v>515</v>
      </c>
      <c r="D143" s="39">
        <v>2017</v>
      </c>
      <c r="E143" s="39">
        <v>2019</v>
      </c>
      <c r="F143" s="39">
        <v>350000</v>
      </c>
      <c r="G143" s="39">
        <v>0</v>
      </c>
      <c r="H143" s="39">
        <v>50000</v>
      </c>
      <c r="I143" s="37" t="s">
        <v>516</v>
      </c>
      <c r="J143" s="39" t="s">
        <v>148</v>
      </c>
      <c r="K143" s="53"/>
      <c r="L143" s="54"/>
      <c r="M143" s="54" t="s">
        <v>118</v>
      </c>
      <c r="N143" s="55"/>
      <c r="O143" s="27">
        <v>3</v>
      </c>
    </row>
    <row r="144" s="4" customFormat="1" ht="39.95" customHeight="1" spans="1:15">
      <c r="A144" s="36">
        <v>138</v>
      </c>
      <c r="B144" s="37" t="s">
        <v>517</v>
      </c>
      <c r="C144" s="38" t="s">
        <v>518</v>
      </c>
      <c r="D144" s="39">
        <v>2016</v>
      </c>
      <c r="E144" s="39">
        <v>2018</v>
      </c>
      <c r="F144" s="39">
        <v>80000</v>
      </c>
      <c r="G144" s="39">
        <v>10000</v>
      </c>
      <c r="H144" s="39">
        <v>20000</v>
      </c>
      <c r="I144" s="37" t="s">
        <v>516</v>
      </c>
      <c r="J144" s="39" t="s">
        <v>148</v>
      </c>
      <c r="K144" s="53"/>
      <c r="L144" s="54"/>
      <c r="M144" s="54" t="s">
        <v>118</v>
      </c>
      <c r="N144" s="55"/>
      <c r="O144" s="56">
        <v>3</v>
      </c>
    </row>
    <row r="145" s="4" customFormat="1" ht="34.5" customHeight="1" spans="1:15">
      <c r="A145" s="36">
        <v>139</v>
      </c>
      <c r="B145" s="37" t="s">
        <v>519</v>
      </c>
      <c r="C145" s="38" t="s">
        <v>520</v>
      </c>
      <c r="D145" s="39">
        <v>2016</v>
      </c>
      <c r="E145" s="39">
        <v>2018</v>
      </c>
      <c r="F145" s="39">
        <v>112671</v>
      </c>
      <c r="G145" s="39">
        <v>10000</v>
      </c>
      <c r="H145" s="39">
        <v>30000</v>
      </c>
      <c r="I145" s="37" t="s">
        <v>521</v>
      </c>
      <c r="J145" s="39" t="s">
        <v>148</v>
      </c>
      <c r="K145" s="53"/>
      <c r="L145" s="54" t="s">
        <v>109</v>
      </c>
      <c r="M145" s="54"/>
      <c r="N145" s="55"/>
      <c r="O145" s="56">
        <v>3</v>
      </c>
    </row>
    <row r="146" s="4" customFormat="1" ht="30" customHeight="1" spans="1:15">
      <c r="A146" s="36">
        <v>140</v>
      </c>
      <c r="B146" s="37" t="s">
        <v>522</v>
      </c>
      <c r="C146" s="38" t="s">
        <v>523</v>
      </c>
      <c r="D146" s="39">
        <v>2015</v>
      </c>
      <c r="E146" s="39">
        <v>2018</v>
      </c>
      <c r="F146" s="39">
        <v>742000</v>
      </c>
      <c r="G146" s="39">
        <v>200000</v>
      </c>
      <c r="H146" s="39">
        <v>250000</v>
      </c>
      <c r="I146" s="37" t="s">
        <v>524</v>
      </c>
      <c r="J146" s="39" t="s">
        <v>170</v>
      </c>
      <c r="K146" s="53"/>
      <c r="L146" s="54"/>
      <c r="M146" s="54" t="s">
        <v>118</v>
      </c>
      <c r="N146" s="55"/>
      <c r="O146" s="56">
        <v>3</v>
      </c>
    </row>
    <row r="147" s="4" customFormat="1" ht="39.95" customHeight="1" spans="1:15">
      <c r="A147" s="36">
        <v>141</v>
      </c>
      <c r="B147" s="37" t="s">
        <v>525</v>
      </c>
      <c r="C147" s="38" t="s">
        <v>526</v>
      </c>
      <c r="D147" s="39">
        <v>2017</v>
      </c>
      <c r="E147" s="39">
        <v>2018</v>
      </c>
      <c r="F147" s="39">
        <v>20000</v>
      </c>
      <c r="G147" s="39">
        <v>0</v>
      </c>
      <c r="H147" s="39">
        <v>15000</v>
      </c>
      <c r="I147" s="37" t="s">
        <v>527</v>
      </c>
      <c r="J147" s="39" t="s">
        <v>170</v>
      </c>
      <c r="K147" s="53"/>
      <c r="L147" s="54"/>
      <c r="M147" s="54" t="s">
        <v>118</v>
      </c>
      <c r="N147" s="55" t="s">
        <v>110</v>
      </c>
      <c r="O147" s="56">
        <v>3</v>
      </c>
    </row>
    <row r="148" s="4" customFormat="1" ht="34.5" customHeight="1" spans="1:15">
      <c r="A148" s="36">
        <v>142</v>
      </c>
      <c r="B148" s="37" t="s">
        <v>528</v>
      </c>
      <c r="C148" s="38" t="s">
        <v>529</v>
      </c>
      <c r="D148" s="39">
        <v>2017</v>
      </c>
      <c r="E148" s="39">
        <v>2019</v>
      </c>
      <c r="F148" s="39">
        <v>550000</v>
      </c>
      <c r="G148" s="39">
        <v>0</v>
      </c>
      <c r="H148" s="39">
        <v>100000</v>
      </c>
      <c r="I148" s="37" t="s">
        <v>530</v>
      </c>
      <c r="J148" s="39" t="s">
        <v>170</v>
      </c>
      <c r="K148" s="53"/>
      <c r="L148" s="54" t="s">
        <v>109</v>
      </c>
      <c r="M148" s="54"/>
      <c r="N148" s="55"/>
      <c r="O148" s="56">
        <v>3</v>
      </c>
    </row>
    <row r="149" s="4" customFormat="1" ht="36.75" customHeight="1" spans="1:15">
      <c r="A149" s="36">
        <v>143</v>
      </c>
      <c r="B149" s="37" t="s">
        <v>531</v>
      </c>
      <c r="C149" s="38" t="s">
        <v>532</v>
      </c>
      <c r="D149" s="39">
        <v>2017</v>
      </c>
      <c r="E149" s="39">
        <v>2019</v>
      </c>
      <c r="F149" s="39">
        <v>250000</v>
      </c>
      <c r="G149" s="39">
        <v>0</v>
      </c>
      <c r="H149" s="39">
        <v>60000</v>
      </c>
      <c r="I149" s="41" t="s">
        <v>533</v>
      </c>
      <c r="J149" s="39" t="s">
        <v>170</v>
      </c>
      <c r="K149" s="53"/>
      <c r="L149" s="54"/>
      <c r="M149" s="54" t="s">
        <v>118</v>
      </c>
      <c r="N149" s="55"/>
      <c r="O149" s="56">
        <v>3</v>
      </c>
    </row>
    <row r="150" s="4" customFormat="1" ht="30.75" customHeight="1" spans="1:15">
      <c r="A150" s="36">
        <v>144</v>
      </c>
      <c r="B150" s="37" t="s">
        <v>534</v>
      </c>
      <c r="C150" s="38" t="s">
        <v>535</v>
      </c>
      <c r="D150" s="39">
        <v>2016</v>
      </c>
      <c r="E150" s="39">
        <v>2020</v>
      </c>
      <c r="F150" s="39">
        <v>48000</v>
      </c>
      <c r="G150" s="39">
        <v>15000</v>
      </c>
      <c r="H150" s="39">
        <v>15000</v>
      </c>
      <c r="I150" s="41" t="s">
        <v>536</v>
      </c>
      <c r="J150" s="39" t="s">
        <v>170</v>
      </c>
      <c r="K150" s="53"/>
      <c r="L150" s="54"/>
      <c r="M150" s="54" t="s">
        <v>118</v>
      </c>
      <c r="N150" s="55"/>
      <c r="O150" s="56">
        <v>3</v>
      </c>
    </row>
    <row r="151" s="4" customFormat="1" ht="38.25" customHeight="1" spans="1:15">
      <c r="A151" s="36">
        <v>145</v>
      </c>
      <c r="B151" s="37" t="s">
        <v>537</v>
      </c>
      <c r="C151" s="38" t="s">
        <v>538</v>
      </c>
      <c r="D151" s="39">
        <v>2013</v>
      </c>
      <c r="E151" s="39">
        <v>2019</v>
      </c>
      <c r="F151" s="39">
        <v>220000</v>
      </c>
      <c r="G151" s="39">
        <v>111000</v>
      </c>
      <c r="H151" s="39">
        <v>20000</v>
      </c>
      <c r="I151" s="37" t="s">
        <v>539</v>
      </c>
      <c r="J151" s="39" t="s">
        <v>170</v>
      </c>
      <c r="K151" s="53" t="s">
        <v>108</v>
      </c>
      <c r="L151" s="54"/>
      <c r="M151" s="54" t="s">
        <v>118</v>
      </c>
      <c r="N151" s="55" t="s">
        <v>110</v>
      </c>
      <c r="O151" s="56">
        <v>3</v>
      </c>
    </row>
    <row r="152" s="4" customFormat="1" ht="39.95" customHeight="1" spans="1:15">
      <c r="A152" s="36">
        <v>146</v>
      </c>
      <c r="B152" s="37" t="s">
        <v>540</v>
      </c>
      <c r="C152" s="38" t="s">
        <v>541</v>
      </c>
      <c r="D152" s="39">
        <v>2016</v>
      </c>
      <c r="E152" s="39">
        <v>2020</v>
      </c>
      <c r="F152" s="39">
        <v>270000</v>
      </c>
      <c r="G152" s="39">
        <v>50000</v>
      </c>
      <c r="H152" s="42">
        <v>40000</v>
      </c>
      <c r="I152" s="37" t="s">
        <v>542</v>
      </c>
      <c r="J152" s="39" t="s">
        <v>170</v>
      </c>
      <c r="K152" s="53" t="s">
        <v>108</v>
      </c>
      <c r="L152" s="54"/>
      <c r="M152" s="54" t="s">
        <v>118</v>
      </c>
      <c r="N152" s="55"/>
      <c r="O152" s="56">
        <v>3</v>
      </c>
    </row>
    <row r="153" s="4" customFormat="1" ht="54" customHeight="1" spans="1:15">
      <c r="A153" s="36">
        <v>147</v>
      </c>
      <c r="B153" s="37" t="s">
        <v>543</v>
      </c>
      <c r="C153" s="38" t="s">
        <v>544</v>
      </c>
      <c r="D153" s="39">
        <v>2016</v>
      </c>
      <c r="E153" s="39">
        <v>2020</v>
      </c>
      <c r="F153" s="39">
        <v>200000</v>
      </c>
      <c r="G153" s="39">
        <v>30000</v>
      </c>
      <c r="H153" s="39">
        <v>30000</v>
      </c>
      <c r="I153" s="37" t="s">
        <v>545</v>
      </c>
      <c r="J153" s="39" t="s">
        <v>170</v>
      </c>
      <c r="K153" s="53"/>
      <c r="L153" s="54"/>
      <c r="M153" s="54" t="s">
        <v>118</v>
      </c>
      <c r="N153" s="55"/>
      <c r="O153" s="56">
        <v>3</v>
      </c>
    </row>
    <row r="154" s="4" customFormat="1" ht="39.95" customHeight="1" spans="1:15">
      <c r="A154" s="36">
        <v>148</v>
      </c>
      <c r="B154" s="37" t="s">
        <v>546</v>
      </c>
      <c r="C154" s="38" t="s">
        <v>547</v>
      </c>
      <c r="D154" s="39">
        <v>2014</v>
      </c>
      <c r="E154" s="39">
        <v>2018</v>
      </c>
      <c r="F154" s="39">
        <v>89000</v>
      </c>
      <c r="G154" s="39">
        <v>55000</v>
      </c>
      <c r="H154" s="39">
        <v>34000</v>
      </c>
      <c r="I154" s="37" t="s">
        <v>548</v>
      </c>
      <c r="J154" s="39" t="s">
        <v>170</v>
      </c>
      <c r="K154" s="53" t="s">
        <v>108</v>
      </c>
      <c r="L154" s="54"/>
      <c r="M154" s="54" t="s">
        <v>118</v>
      </c>
      <c r="N154" s="55"/>
      <c r="O154" s="56">
        <v>3</v>
      </c>
    </row>
    <row r="155" s="4" customFormat="1" ht="39.95" customHeight="1" spans="1:15">
      <c r="A155" s="36">
        <v>149</v>
      </c>
      <c r="B155" s="37" t="s">
        <v>549</v>
      </c>
      <c r="C155" s="38" t="s">
        <v>550</v>
      </c>
      <c r="D155" s="39">
        <v>2016</v>
      </c>
      <c r="E155" s="39">
        <v>2017</v>
      </c>
      <c r="F155" s="39">
        <v>16000</v>
      </c>
      <c r="G155" s="39">
        <v>6000</v>
      </c>
      <c r="H155" s="39">
        <v>10000</v>
      </c>
      <c r="I155" s="37" t="s">
        <v>551</v>
      </c>
      <c r="J155" s="39" t="s">
        <v>187</v>
      </c>
      <c r="K155" s="53"/>
      <c r="L155" s="54"/>
      <c r="M155" s="54" t="s">
        <v>118</v>
      </c>
      <c r="N155" s="55"/>
      <c r="O155" s="56">
        <v>3</v>
      </c>
    </row>
    <row r="156" s="4" customFormat="1" ht="31.5" customHeight="1" spans="1:15">
      <c r="A156" s="36">
        <v>150</v>
      </c>
      <c r="B156" s="37" t="s">
        <v>552</v>
      </c>
      <c r="C156" s="38" t="s">
        <v>553</v>
      </c>
      <c r="D156" s="39">
        <v>2017</v>
      </c>
      <c r="E156" s="39">
        <v>2018</v>
      </c>
      <c r="F156" s="39">
        <v>17000</v>
      </c>
      <c r="G156" s="39">
        <v>0</v>
      </c>
      <c r="H156" s="39">
        <v>10000</v>
      </c>
      <c r="I156" s="37" t="s">
        <v>554</v>
      </c>
      <c r="J156" s="39" t="s">
        <v>187</v>
      </c>
      <c r="K156" s="53"/>
      <c r="L156" s="54"/>
      <c r="M156" s="54" t="s">
        <v>118</v>
      </c>
      <c r="N156" s="55"/>
      <c r="O156" s="56">
        <v>3</v>
      </c>
    </row>
    <row r="157" s="4" customFormat="1" ht="39.95" customHeight="1" spans="1:15">
      <c r="A157" s="36">
        <v>151</v>
      </c>
      <c r="B157" s="37" t="s">
        <v>555</v>
      </c>
      <c r="C157" s="38" t="s">
        <v>556</v>
      </c>
      <c r="D157" s="39">
        <v>2017</v>
      </c>
      <c r="E157" s="39">
        <v>2018</v>
      </c>
      <c r="F157" s="39">
        <v>25000</v>
      </c>
      <c r="G157" s="39">
        <v>0</v>
      </c>
      <c r="H157" s="39">
        <v>10000</v>
      </c>
      <c r="I157" s="37" t="s">
        <v>557</v>
      </c>
      <c r="J157" s="39" t="s">
        <v>187</v>
      </c>
      <c r="K157" s="53"/>
      <c r="L157" s="54"/>
      <c r="M157" s="54" t="s">
        <v>118</v>
      </c>
      <c r="N157" s="55" t="s">
        <v>110</v>
      </c>
      <c r="O157" s="56">
        <v>3</v>
      </c>
    </row>
    <row r="158" s="4" customFormat="1" ht="30" customHeight="1" spans="1:15">
      <c r="A158" s="36">
        <v>152</v>
      </c>
      <c r="B158" s="37" t="s">
        <v>558</v>
      </c>
      <c r="C158" s="38" t="s">
        <v>559</v>
      </c>
      <c r="D158" s="39">
        <v>2017</v>
      </c>
      <c r="E158" s="39">
        <v>2018</v>
      </c>
      <c r="F158" s="39">
        <v>50000</v>
      </c>
      <c r="G158" s="39">
        <v>0</v>
      </c>
      <c r="H158" s="39">
        <v>15000</v>
      </c>
      <c r="I158" s="37" t="s">
        <v>560</v>
      </c>
      <c r="J158" s="39" t="s">
        <v>187</v>
      </c>
      <c r="K158" s="53"/>
      <c r="L158" s="54"/>
      <c r="M158" s="54" t="s">
        <v>118</v>
      </c>
      <c r="N158" s="55" t="s">
        <v>110</v>
      </c>
      <c r="O158" s="56">
        <v>3</v>
      </c>
    </row>
    <row r="159" s="4" customFormat="1" ht="39.95" customHeight="1" spans="1:15">
      <c r="A159" s="36">
        <v>153</v>
      </c>
      <c r="B159" s="83" t="s">
        <v>561</v>
      </c>
      <c r="C159" s="38" t="s">
        <v>562</v>
      </c>
      <c r="D159" s="39">
        <v>2017</v>
      </c>
      <c r="E159" s="39">
        <v>2018</v>
      </c>
      <c r="F159" s="39">
        <v>20000</v>
      </c>
      <c r="G159" s="39">
        <v>0</v>
      </c>
      <c r="H159" s="39">
        <v>15000</v>
      </c>
      <c r="I159" s="37" t="s">
        <v>563</v>
      </c>
      <c r="J159" s="39" t="s">
        <v>187</v>
      </c>
      <c r="K159" s="53"/>
      <c r="L159" s="54"/>
      <c r="M159" s="54" t="s">
        <v>118</v>
      </c>
      <c r="N159" s="55" t="s">
        <v>110</v>
      </c>
      <c r="O159" s="56">
        <v>3</v>
      </c>
    </row>
    <row r="160" s="4" customFormat="1" ht="32.25" customHeight="1" spans="1:15">
      <c r="A160" s="36">
        <v>154</v>
      </c>
      <c r="B160" s="37" t="s">
        <v>564</v>
      </c>
      <c r="C160" s="38" t="s">
        <v>565</v>
      </c>
      <c r="D160" s="39">
        <v>2017</v>
      </c>
      <c r="E160" s="39">
        <v>2019</v>
      </c>
      <c r="F160" s="39">
        <v>20000</v>
      </c>
      <c r="G160" s="39">
        <v>0</v>
      </c>
      <c r="H160" s="39">
        <v>10000</v>
      </c>
      <c r="I160" s="37" t="s">
        <v>566</v>
      </c>
      <c r="J160" s="39" t="s">
        <v>187</v>
      </c>
      <c r="K160" s="53"/>
      <c r="L160" s="54"/>
      <c r="M160" s="54" t="s">
        <v>118</v>
      </c>
      <c r="N160" s="55" t="s">
        <v>110</v>
      </c>
      <c r="O160" s="56">
        <v>3</v>
      </c>
    </row>
    <row r="161" s="4" customFormat="1" ht="33.75" customHeight="1" spans="1:15">
      <c r="A161" s="36">
        <v>155</v>
      </c>
      <c r="B161" s="37" t="s">
        <v>567</v>
      </c>
      <c r="C161" s="38" t="s">
        <v>568</v>
      </c>
      <c r="D161" s="39">
        <v>2016</v>
      </c>
      <c r="E161" s="39">
        <v>2017</v>
      </c>
      <c r="F161" s="39">
        <v>27000</v>
      </c>
      <c r="G161" s="39">
        <v>7000</v>
      </c>
      <c r="H161" s="39">
        <v>20000</v>
      </c>
      <c r="I161" s="37" t="s">
        <v>569</v>
      </c>
      <c r="J161" s="39" t="s">
        <v>187</v>
      </c>
      <c r="K161" s="53"/>
      <c r="L161" s="54"/>
      <c r="M161" s="54" t="s">
        <v>118</v>
      </c>
      <c r="N161" s="55" t="s">
        <v>110</v>
      </c>
      <c r="O161" s="56">
        <v>3</v>
      </c>
    </row>
    <row r="162" s="4" customFormat="1" ht="39.95" customHeight="1" spans="1:15">
      <c r="A162" s="36">
        <v>156</v>
      </c>
      <c r="B162" s="37" t="s">
        <v>570</v>
      </c>
      <c r="C162" s="38" t="s">
        <v>571</v>
      </c>
      <c r="D162" s="39">
        <v>2016</v>
      </c>
      <c r="E162" s="39">
        <v>2020</v>
      </c>
      <c r="F162" s="39">
        <v>80000</v>
      </c>
      <c r="G162" s="39">
        <v>34000</v>
      </c>
      <c r="H162" s="39">
        <v>16000</v>
      </c>
      <c r="I162" s="37" t="s">
        <v>572</v>
      </c>
      <c r="J162" s="39" t="s">
        <v>187</v>
      </c>
      <c r="K162" s="53"/>
      <c r="L162" s="54"/>
      <c r="M162" s="54" t="s">
        <v>118</v>
      </c>
      <c r="N162" s="55"/>
      <c r="O162" s="56">
        <v>3</v>
      </c>
    </row>
    <row r="163" s="4" customFormat="1" ht="39.95" customHeight="1" spans="1:15">
      <c r="A163" s="36">
        <v>157</v>
      </c>
      <c r="B163" s="37" t="s">
        <v>573</v>
      </c>
      <c r="C163" s="38" t="s">
        <v>574</v>
      </c>
      <c r="D163" s="39">
        <v>2016</v>
      </c>
      <c r="E163" s="39">
        <v>2020</v>
      </c>
      <c r="F163" s="39">
        <v>105000</v>
      </c>
      <c r="G163" s="39">
        <v>10000</v>
      </c>
      <c r="H163" s="39">
        <v>10000</v>
      </c>
      <c r="I163" s="37" t="s">
        <v>575</v>
      </c>
      <c r="J163" s="39" t="s">
        <v>187</v>
      </c>
      <c r="K163" s="53"/>
      <c r="L163" s="54"/>
      <c r="M163" s="54" t="s">
        <v>118</v>
      </c>
      <c r="N163" s="55"/>
      <c r="O163" s="56">
        <v>3</v>
      </c>
    </row>
    <row r="164" s="4" customFormat="1" ht="39.95" customHeight="1" spans="1:15">
      <c r="A164" s="36">
        <v>158</v>
      </c>
      <c r="B164" s="37" t="s">
        <v>576</v>
      </c>
      <c r="C164" s="38" t="s">
        <v>577</v>
      </c>
      <c r="D164" s="39">
        <v>2016</v>
      </c>
      <c r="E164" s="39">
        <v>2020</v>
      </c>
      <c r="F164" s="39">
        <v>500000</v>
      </c>
      <c r="G164" s="40">
        <v>40000</v>
      </c>
      <c r="H164" s="39">
        <v>10000</v>
      </c>
      <c r="I164" s="37" t="s">
        <v>578</v>
      </c>
      <c r="J164" s="39" t="s">
        <v>187</v>
      </c>
      <c r="K164" s="53"/>
      <c r="L164" s="54"/>
      <c r="M164" s="54" t="s">
        <v>118</v>
      </c>
      <c r="N164" s="55"/>
      <c r="O164" s="56">
        <v>3</v>
      </c>
    </row>
    <row r="165" s="4" customFormat="1" ht="30.75" customHeight="1" spans="1:15">
      <c r="A165" s="36">
        <v>159</v>
      </c>
      <c r="B165" s="37" t="s">
        <v>579</v>
      </c>
      <c r="C165" s="38" t="s">
        <v>580</v>
      </c>
      <c r="D165" s="39">
        <v>2015</v>
      </c>
      <c r="E165" s="39">
        <v>2017</v>
      </c>
      <c r="F165" s="39">
        <v>60000</v>
      </c>
      <c r="G165" s="40">
        <v>50000</v>
      </c>
      <c r="H165" s="39">
        <v>10000</v>
      </c>
      <c r="I165" s="37" t="s">
        <v>581</v>
      </c>
      <c r="J165" s="39" t="s">
        <v>187</v>
      </c>
      <c r="K165" s="53" t="s">
        <v>108</v>
      </c>
      <c r="L165" s="54"/>
      <c r="M165" s="54" t="s">
        <v>118</v>
      </c>
      <c r="N165" s="55"/>
      <c r="O165" s="56">
        <v>3</v>
      </c>
    </row>
    <row r="166" s="9" customFormat="1" ht="33" customHeight="1" spans="1:15">
      <c r="A166" s="36">
        <v>160</v>
      </c>
      <c r="B166" s="45" t="s">
        <v>582</v>
      </c>
      <c r="C166" s="45" t="s">
        <v>583</v>
      </c>
      <c r="D166" s="40">
        <v>2015</v>
      </c>
      <c r="E166" s="40">
        <v>2018</v>
      </c>
      <c r="F166" s="40">
        <v>50000</v>
      </c>
      <c r="G166" s="40">
        <v>2000</v>
      </c>
      <c r="H166" s="40">
        <v>10000</v>
      </c>
      <c r="I166" s="45" t="s">
        <v>584</v>
      </c>
      <c r="J166" s="40" t="s">
        <v>187</v>
      </c>
      <c r="K166" s="108"/>
      <c r="L166" s="109"/>
      <c r="M166" s="54" t="s">
        <v>118</v>
      </c>
      <c r="N166" s="110"/>
      <c r="O166" s="14">
        <v>3</v>
      </c>
    </row>
    <row r="167" s="9" customFormat="1" ht="30.75" customHeight="1" spans="1:15">
      <c r="A167" s="36">
        <v>161</v>
      </c>
      <c r="B167" s="45" t="s">
        <v>585</v>
      </c>
      <c r="C167" s="45" t="s">
        <v>586</v>
      </c>
      <c r="D167" s="40">
        <v>2016</v>
      </c>
      <c r="E167" s="40">
        <v>2018</v>
      </c>
      <c r="F167" s="40">
        <v>15600</v>
      </c>
      <c r="G167" s="40">
        <v>2800</v>
      </c>
      <c r="H167" s="40">
        <v>6000</v>
      </c>
      <c r="I167" s="45" t="s">
        <v>587</v>
      </c>
      <c r="J167" s="40" t="s">
        <v>187</v>
      </c>
      <c r="K167" s="108"/>
      <c r="L167" s="111"/>
      <c r="M167" s="54" t="s">
        <v>118</v>
      </c>
      <c r="N167" s="112"/>
      <c r="O167" s="71">
        <v>3</v>
      </c>
    </row>
    <row r="168" s="4" customFormat="1" ht="31.5" customHeight="1" spans="1:15">
      <c r="A168" s="36">
        <v>162</v>
      </c>
      <c r="B168" s="37" t="s">
        <v>588</v>
      </c>
      <c r="C168" s="38" t="s">
        <v>589</v>
      </c>
      <c r="D168" s="39">
        <v>2013</v>
      </c>
      <c r="E168" s="39">
        <v>2017</v>
      </c>
      <c r="F168" s="39">
        <v>58000</v>
      </c>
      <c r="G168" s="39">
        <v>50000</v>
      </c>
      <c r="H168" s="39">
        <v>8000</v>
      </c>
      <c r="I168" s="37" t="s">
        <v>590</v>
      </c>
      <c r="J168" s="39" t="s">
        <v>203</v>
      </c>
      <c r="K168" s="53"/>
      <c r="L168" s="54"/>
      <c r="M168" s="54" t="s">
        <v>118</v>
      </c>
      <c r="N168" s="55"/>
      <c r="O168" s="56">
        <v>3</v>
      </c>
    </row>
    <row r="169" s="4" customFormat="1" ht="30" customHeight="1" spans="1:15">
      <c r="A169" s="36">
        <v>163</v>
      </c>
      <c r="B169" s="37" t="s">
        <v>591</v>
      </c>
      <c r="C169" s="38" t="s">
        <v>592</v>
      </c>
      <c r="D169" s="39">
        <v>2017</v>
      </c>
      <c r="E169" s="39">
        <v>2019</v>
      </c>
      <c r="F169" s="39">
        <v>96000</v>
      </c>
      <c r="G169" s="39">
        <v>0</v>
      </c>
      <c r="H169" s="39">
        <v>20000</v>
      </c>
      <c r="I169" s="37" t="s">
        <v>593</v>
      </c>
      <c r="J169" s="39" t="s">
        <v>203</v>
      </c>
      <c r="K169" s="53"/>
      <c r="L169" s="54"/>
      <c r="M169" s="54" t="s">
        <v>118</v>
      </c>
      <c r="N169" s="55"/>
      <c r="O169" s="56">
        <v>3</v>
      </c>
    </row>
    <row r="170" s="4" customFormat="1" ht="30" customHeight="1" spans="1:15">
      <c r="A170" s="36">
        <v>164</v>
      </c>
      <c r="B170" s="37" t="s">
        <v>594</v>
      </c>
      <c r="C170" s="38" t="s">
        <v>595</v>
      </c>
      <c r="D170" s="39">
        <v>2017</v>
      </c>
      <c r="E170" s="39">
        <v>2019</v>
      </c>
      <c r="F170" s="39">
        <v>38400</v>
      </c>
      <c r="G170" s="39">
        <v>0</v>
      </c>
      <c r="H170" s="39">
        <v>10000</v>
      </c>
      <c r="I170" s="37" t="s">
        <v>596</v>
      </c>
      <c r="J170" s="39" t="s">
        <v>203</v>
      </c>
      <c r="K170" s="53"/>
      <c r="L170" s="54" t="s">
        <v>109</v>
      </c>
      <c r="M170" s="54"/>
      <c r="N170" s="55"/>
      <c r="O170" s="56">
        <v>3</v>
      </c>
    </row>
    <row r="171" s="4" customFormat="1" ht="39.95" customHeight="1" spans="1:15">
      <c r="A171" s="36">
        <v>165</v>
      </c>
      <c r="B171" s="37" t="s">
        <v>597</v>
      </c>
      <c r="C171" s="38" t="s">
        <v>598</v>
      </c>
      <c r="D171" s="39">
        <v>2016</v>
      </c>
      <c r="E171" s="39">
        <v>2018</v>
      </c>
      <c r="F171" s="39">
        <v>20000</v>
      </c>
      <c r="G171" s="39">
        <v>0</v>
      </c>
      <c r="H171" s="39">
        <v>10000</v>
      </c>
      <c r="I171" s="37" t="s">
        <v>599</v>
      </c>
      <c r="J171" s="39" t="s">
        <v>203</v>
      </c>
      <c r="K171" s="53"/>
      <c r="L171" s="54"/>
      <c r="M171" s="54" t="s">
        <v>118</v>
      </c>
      <c r="N171" s="55" t="s">
        <v>110</v>
      </c>
      <c r="O171" s="56">
        <v>3</v>
      </c>
    </row>
    <row r="172" s="4" customFormat="1" ht="25.5" customHeight="1" spans="1:15">
      <c r="A172" s="36">
        <v>166</v>
      </c>
      <c r="B172" s="37" t="s">
        <v>600</v>
      </c>
      <c r="C172" s="38" t="s">
        <v>601</v>
      </c>
      <c r="D172" s="39">
        <v>2015</v>
      </c>
      <c r="E172" s="39">
        <v>2018</v>
      </c>
      <c r="F172" s="39">
        <v>203477</v>
      </c>
      <c r="G172" s="39">
        <v>130000</v>
      </c>
      <c r="H172" s="39">
        <v>40000</v>
      </c>
      <c r="I172" s="37" t="s">
        <v>602</v>
      </c>
      <c r="J172" s="39" t="s">
        <v>203</v>
      </c>
      <c r="K172" s="53"/>
      <c r="L172" s="54" t="s">
        <v>109</v>
      </c>
      <c r="M172" s="54"/>
      <c r="N172" s="55"/>
      <c r="O172" s="56">
        <v>3</v>
      </c>
    </row>
    <row r="173" s="4" customFormat="1" ht="45.75" customHeight="1" spans="1:15">
      <c r="A173" s="36">
        <v>167</v>
      </c>
      <c r="B173" s="37" t="s">
        <v>603</v>
      </c>
      <c r="C173" s="38" t="s">
        <v>604</v>
      </c>
      <c r="D173" s="39">
        <v>2016</v>
      </c>
      <c r="E173" s="39">
        <v>2018</v>
      </c>
      <c r="F173" s="39">
        <v>89620</v>
      </c>
      <c r="G173" s="39">
        <v>10000</v>
      </c>
      <c r="H173" s="39">
        <v>30000</v>
      </c>
      <c r="I173" s="37" t="s">
        <v>605</v>
      </c>
      <c r="J173" s="39" t="s">
        <v>203</v>
      </c>
      <c r="K173" s="53"/>
      <c r="L173" s="54"/>
      <c r="M173" s="54" t="s">
        <v>118</v>
      </c>
      <c r="N173" s="55"/>
      <c r="O173" s="56">
        <v>3</v>
      </c>
    </row>
    <row r="174" s="4" customFormat="1" ht="30.75" customHeight="1" spans="1:15">
      <c r="A174" s="36">
        <v>168</v>
      </c>
      <c r="B174" s="37" t="s">
        <v>606</v>
      </c>
      <c r="C174" s="38" t="s">
        <v>607</v>
      </c>
      <c r="D174" s="39">
        <v>2016</v>
      </c>
      <c r="E174" s="39">
        <v>2019</v>
      </c>
      <c r="F174" s="39">
        <v>77000</v>
      </c>
      <c r="G174" s="39">
        <v>5000</v>
      </c>
      <c r="H174" s="39">
        <v>15000</v>
      </c>
      <c r="I174" s="37" t="s">
        <v>608</v>
      </c>
      <c r="J174" s="39" t="s">
        <v>203</v>
      </c>
      <c r="K174" s="53"/>
      <c r="L174" s="54"/>
      <c r="M174" s="54" t="s">
        <v>118</v>
      </c>
      <c r="N174" s="55"/>
      <c r="O174" s="56">
        <v>3</v>
      </c>
    </row>
    <row r="175" s="4" customFormat="1" ht="30" customHeight="1" spans="1:15">
      <c r="A175" s="36">
        <v>169</v>
      </c>
      <c r="B175" s="37" t="s">
        <v>609</v>
      </c>
      <c r="C175" s="38" t="s">
        <v>610</v>
      </c>
      <c r="D175" s="39">
        <v>2015</v>
      </c>
      <c r="E175" s="39">
        <v>2017</v>
      </c>
      <c r="F175" s="39">
        <v>32000</v>
      </c>
      <c r="G175" s="39">
        <v>20000</v>
      </c>
      <c r="H175" s="39">
        <v>12000</v>
      </c>
      <c r="I175" s="37" t="s">
        <v>273</v>
      </c>
      <c r="J175" s="39" t="s">
        <v>203</v>
      </c>
      <c r="K175" s="53"/>
      <c r="L175" s="54"/>
      <c r="M175" s="54" t="s">
        <v>118</v>
      </c>
      <c r="N175" s="55"/>
      <c r="O175" s="56">
        <v>3</v>
      </c>
    </row>
    <row r="176" s="4" customFormat="1" ht="34.5" customHeight="1" spans="1:15">
      <c r="A176" s="36">
        <v>170</v>
      </c>
      <c r="B176" s="37" t="s">
        <v>611</v>
      </c>
      <c r="C176" s="38" t="s">
        <v>612</v>
      </c>
      <c r="D176" s="39">
        <v>2017</v>
      </c>
      <c r="E176" s="39">
        <v>2019</v>
      </c>
      <c r="F176" s="39">
        <v>57950</v>
      </c>
      <c r="G176" s="39">
        <v>0</v>
      </c>
      <c r="H176" s="39">
        <v>8000</v>
      </c>
      <c r="I176" s="37" t="s">
        <v>613</v>
      </c>
      <c r="J176" s="39" t="s">
        <v>222</v>
      </c>
      <c r="K176" s="53" t="s">
        <v>108</v>
      </c>
      <c r="L176" s="54"/>
      <c r="M176" s="54" t="s">
        <v>118</v>
      </c>
      <c r="N176" s="55"/>
      <c r="O176" s="56">
        <v>3</v>
      </c>
    </row>
    <row r="177" s="4" customFormat="1" ht="34.5" customHeight="1" spans="1:15">
      <c r="A177" s="36">
        <v>171</v>
      </c>
      <c r="B177" s="37" t="s">
        <v>614</v>
      </c>
      <c r="C177" s="38" t="s">
        <v>615</v>
      </c>
      <c r="D177" s="39">
        <v>2017</v>
      </c>
      <c r="E177" s="39">
        <v>2019</v>
      </c>
      <c r="F177" s="39">
        <v>58000</v>
      </c>
      <c r="G177" s="39">
        <v>0</v>
      </c>
      <c r="H177" s="39">
        <v>10000</v>
      </c>
      <c r="I177" s="37" t="s">
        <v>616</v>
      </c>
      <c r="J177" s="39" t="s">
        <v>222</v>
      </c>
      <c r="K177" s="53" t="s">
        <v>108</v>
      </c>
      <c r="L177" s="54"/>
      <c r="M177" s="54" t="s">
        <v>118</v>
      </c>
      <c r="N177" s="55"/>
      <c r="O177" s="56">
        <v>3</v>
      </c>
    </row>
    <row r="178" s="4" customFormat="1" ht="39.95" customHeight="1" spans="1:15">
      <c r="A178" s="36">
        <v>172</v>
      </c>
      <c r="B178" s="37" t="s">
        <v>617</v>
      </c>
      <c r="C178" s="38" t="s">
        <v>618</v>
      </c>
      <c r="D178" s="39">
        <v>2016</v>
      </c>
      <c r="E178" s="39">
        <v>2019</v>
      </c>
      <c r="F178" s="42">
        <v>50000</v>
      </c>
      <c r="G178" s="42">
        <v>4000</v>
      </c>
      <c r="H178" s="42">
        <v>20000</v>
      </c>
      <c r="I178" s="37" t="s">
        <v>619</v>
      </c>
      <c r="J178" s="39" t="s">
        <v>222</v>
      </c>
      <c r="K178" s="53" t="s">
        <v>108</v>
      </c>
      <c r="L178" s="54"/>
      <c r="M178" s="54" t="s">
        <v>118</v>
      </c>
      <c r="N178" s="55"/>
      <c r="O178" s="56">
        <v>3</v>
      </c>
    </row>
    <row r="179" s="4" customFormat="1" ht="37.5" customHeight="1" spans="1:15">
      <c r="A179" s="36">
        <v>173</v>
      </c>
      <c r="B179" s="37" t="s">
        <v>620</v>
      </c>
      <c r="C179" s="38" t="s">
        <v>621</v>
      </c>
      <c r="D179" s="39">
        <v>2016</v>
      </c>
      <c r="E179" s="39">
        <v>2019</v>
      </c>
      <c r="F179" s="39">
        <v>59800</v>
      </c>
      <c r="G179" s="39">
        <v>4000</v>
      </c>
      <c r="H179" s="39">
        <v>12000</v>
      </c>
      <c r="I179" s="37" t="s">
        <v>622</v>
      </c>
      <c r="J179" s="39" t="s">
        <v>222</v>
      </c>
      <c r="K179" s="53"/>
      <c r="L179" s="54"/>
      <c r="M179" s="54" t="s">
        <v>118</v>
      </c>
      <c r="N179" s="55" t="s">
        <v>110</v>
      </c>
      <c r="O179" s="56">
        <v>3</v>
      </c>
    </row>
    <row r="180" s="4" customFormat="1" ht="28.5" customHeight="1" spans="1:15">
      <c r="A180" s="36">
        <v>174</v>
      </c>
      <c r="B180" s="37" t="s">
        <v>623</v>
      </c>
      <c r="C180" s="38" t="s">
        <v>624</v>
      </c>
      <c r="D180" s="39">
        <v>2016</v>
      </c>
      <c r="E180" s="39">
        <v>2017</v>
      </c>
      <c r="F180" s="39">
        <v>40000</v>
      </c>
      <c r="G180" s="39">
        <v>30000</v>
      </c>
      <c r="H180" s="39">
        <v>10000</v>
      </c>
      <c r="I180" s="37" t="s">
        <v>625</v>
      </c>
      <c r="J180" s="39" t="s">
        <v>626</v>
      </c>
      <c r="K180" s="53"/>
      <c r="L180" s="54"/>
      <c r="M180" s="54" t="s">
        <v>118</v>
      </c>
      <c r="N180" s="55"/>
      <c r="O180" s="4">
        <v>3</v>
      </c>
    </row>
    <row r="181" s="4" customFormat="1" ht="32.25" customHeight="1" spans="1:15">
      <c r="A181" s="36">
        <v>175</v>
      </c>
      <c r="B181" s="37" t="s">
        <v>627</v>
      </c>
      <c r="C181" s="38" t="s">
        <v>628</v>
      </c>
      <c r="D181" s="39">
        <v>2017</v>
      </c>
      <c r="E181" s="39">
        <v>2017</v>
      </c>
      <c r="F181" s="39">
        <v>30000</v>
      </c>
      <c r="G181" s="39">
        <v>0</v>
      </c>
      <c r="H181" s="39">
        <v>30000</v>
      </c>
      <c r="I181" s="37" t="s">
        <v>629</v>
      </c>
      <c r="J181" s="39" t="s">
        <v>626</v>
      </c>
      <c r="K181" s="53"/>
      <c r="L181" s="54"/>
      <c r="M181" s="54" t="s">
        <v>118</v>
      </c>
      <c r="N181" s="55" t="s">
        <v>110</v>
      </c>
      <c r="O181" s="4">
        <v>3</v>
      </c>
    </row>
    <row r="182" s="4" customFormat="1" ht="33" customHeight="1" spans="1:15">
      <c r="A182" s="36">
        <v>176</v>
      </c>
      <c r="B182" s="37" t="s">
        <v>630</v>
      </c>
      <c r="C182" s="38" t="s">
        <v>631</v>
      </c>
      <c r="D182" s="39">
        <v>2016</v>
      </c>
      <c r="E182" s="39">
        <v>2019</v>
      </c>
      <c r="F182" s="39">
        <v>290000</v>
      </c>
      <c r="G182" s="39">
        <v>45000</v>
      </c>
      <c r="H182" s="39">
        <v>45000</v>
      </c>
      <c r="I182" s="37" t="s">
        <v>632</v>
      </c>
      <c r="J182" s="39" t="s">
        <v>626</v>
      </c>
      <c r="K182" s="53"/>
      <c r="L182" s="54" t="s">
        <v>109</v>
      </c>
      <c r="M182" s="54"/>
      <c r="N182" s="55"/>
      <c r="O182" s="4">
        <v>3</v>
      </c>
    </row>
    <row r="183" s="4" customFormat="1" ht="39.95" customHeight="1" spans="1:15">
      <c r="A183" s="36">
        <v>177</v>
      </c>
      <c r="B183" s="37" t="s">
        <v>633</v>
      </c>
      <c r="C183" s="38" t="s">
        <v>634</v>
      </c>
      <c r="D183" s="39">
        <v>2013</v>
      </c>
      <c r="E183" s="39">
        <v>2019</v>
      </c>
      <c r="F183" s="39">
        <v>530000</v>
      </c>
      <c r="G183" s="39">
        <v>490000</v>
      </c>
      <c r="H183" s="39">
        <v>10000</v>
      </c>
      <c r="I183" s="37" t="s">
        <v>635</v>
      </c>
      <c r="J183" s="39" t="s">
        <v>626</v>
      </c>
      <c r="K183" s="53"/>
      <c r="L183" s="54" t="s">
        <v>109</v>
      </c>
      <c r="M183" s="54"/>
      <c r="N183" s="55"/>
      <c r="O183" s="4">
        <v>3</v>
      </c>
    </row>
    <row r="184" s="4" customFormat="1" ht="48" customHeight="1" spans="1:15">
      <c r="A184" s="36">
        <v>178</v>
      </c>
      <c r="B184" s="37" t="s">
        <v>636</v>
      </c>
      <c r="C184" s="38" t="s">
        <v>637</v>
      </c>
      <c r="D184" s="39">
        <v>2016</v>
      </c>
      <c r="E184" s="39">
        <v>2019</v>
      </c>
      <c r="F184" s="39">
        <v>210000</v>
      </c>
      <c r="G184" s="39">
        <v>30000</v>
      </c>
      <c r="H184" s="39">
        <v>15000</v>
      </c>
      <c r="I184" s="37" t="s">
        <v>638</v>
      </c>
      <c r="J184" s="39" t="s">
        <v>626</v>
      </c>
      <c r="K184" s="53"/>
      <c r="L184" s="54" t="s">
        <v>109</v>
      </c>
      <c r="M184" s="54"/>
      <c r="N184" s="55"/>
      <c r="O184" s="4">
        <v>3</v>
      </c>
    </row>
    <row r="185" s="4" customFormat="1" ht="30.75" customHeight="1" spans="1:15">
      <c r="A185" s="36">
        <v>179</v>
      </c>
      <c r="B185" s="37" t="s">
        <v>639</v>
      </c>
      <c r="C185" s="38" t="s">
        <v>640</v>
      </c>
      <c r="D185" s="39">
        <v>2013</v>
      </c>
      <c r="E185" s="39">
        <v>2018</v>
      </c>
      <c r="F185" s="39">
        <v>126000</v>
      </c>
      <c r="G185" s="39">
        <v>90000</v>
      </c>
      <c r="H185" s="39">
        <v>26000</v>
      </c>
      <c r="I185" s="37" t="s">
        <v>641</v>
      </c>
      <c r="J185" s="39" t="s">
        <v>642</v>
      </c>
      <c r="K185" s="53"/>
      <c r="L185" s="54"/>
      <c r="M185" s="54" t="s">
        <v>118</v>
      </c>
      <c r="N185" s="55"/>
      <c r="O185" s="56">
        <v>3</v>
      </c>
    </row>
    <row r="186" s="4" customFormat="1" ht="29.25" customHeight="1" spans="1:15">
      <c r="A186" s="36">
        <v>180</v>
      </c>
      <c r="B186" s="37" t="s">
        <v>643</v>
      </c>
      <c r="C186" s="38" t="s">
        <v>644</v>
      </c>
      <c r="D186" s="39">
        <v>2017</v>
      </c>
      <c r="E186" s="39">
        <v>2021</v>
      </c>
      <c r="F186" s="39">
        <v>194000</v>
      </c>
      <c r="G186" s="39">
        <v>0</v>
      </c>
      <c r="H186" s="39">
        <v>15000</v>
      </c>
      <c r="I186" s="37" t="s">
        <v>645</v>
      </c>
      <c r="J186" s="39" t="s">
        <v>642</v>
      </c>
      <c r="K186" s="53"/>
      <c r="L186" s="54"/>
      <c r="M186" s="54" t="s">
        <v>118</v>
      </c>
      <c r="N186" s="55"/>
      <c r="O186" s="27">
        <v>3</v>
      </c>
    </row>
    <row r="187" s="4" customFormat="1" ht="33" customHeight="1" spans="1:15">
      <c r="A187" s="36">
        <v>181</v>
      </c>
      <c r="B187" s="37" t="s">
        <v>646</v>
      </c>
      <c r="C187" s="38" t="s">
        <v>647</v>
      </c>
      <c r="D187" s="39">
        <v>2017</v>
      </c>
      <c r="E187" s="39">
        <v>2018</v>
      </c>
      <c r="F187" s="39">
        <v>60000</v>
      </c>
      <c r="G187" s="39">
        <v>0</v>
      </c>
      <c r="H187" s="39">
        <v>10000</v>
      </c>
      <c r="I187" s="37" t="s">
        <v>648</v>
      </c>
      <c r="J187" s="39" t="s">
        <v>642</v>
      </c>
      <c r="K187" s="53"/>
      <c r="L187" s="54"/>
      <c r="M187" s="54" t="s">
        <v>118</v>
      </c>
      <c r="N187" s="55" t="s">
        <v>110</v>
      </c>
      <c r="O187" s="27">
        <v>3</v>
      </c>
    </row>
    <row r="188" s="4" customFormat="1" ht="48.75" customHeight="1" spans="1:15">
      <c r="A188" s="36">
        <v>182</v>
      </c>
      <c r="B188" s="37" t="s">
        <v>649</v>
      </c>
      <c r="C188" s="38" t="s">
        <v>650</v>
      </c>
      <c r="D188" s="39">
        <v>2016</v>
      </c>
      <c r="E188" s="39">
        <v>2018</v>
      </c>
      <c r="F188" s="39">
        <v>23000</v>
      </c>
      <c r="G188" s="39">
        <v>12000</v>
      </c>
      <c r="H188" s="39">
        <v>8500</v>
      </c>
      <c r="I188" s="37" t="s">
        <v>651</v>
      </c>
      <c r="J188" s="39" t="s">
        <v>652</v>
      </c>
      <c r="K188" s="53"/>
      <c r="L188" s="54"/>
      <c r="M188" s="54" t="s">
        <v>118</v>
      </c>
      <c r="N188" s="55" t="s">
        <v>110</v>
      </c>
      <c r="O188" s="56">
        <v>3</v>
      </c>
    </row>
    <row r="189" s="4" customFormat="1" ht="39.95" customHeight="1" spans="1:15">
      <c r="A189" s="36">
        <v>183</v>
      </c>
      <c r="B189" s="37" t="s">
        <v>653</v>
      </c>
      <c r="C189" s="38" t="s">
        <v>654</v>
      </c>
      <c r="D189" s="39">
        <v>2017</v>
      </c>
      <c r="E189" s="39">
        <v>2018</v>
      </c>
      <c r="F189" s="39">
        <v>250000</v>
      </c>
      <c r="G189" s="39">
        <v>0</v>
      </c>
      <c r="H189" s="39">
        <v>50000</v>
      </c>
      <c r="I189" s="37" t="s">
        <v>655</v>
      </c>
      <c r="J189" s="39" t="s">
        <v>232</v>
      </c>
      <c r="K189" s="53"/>
      <c r="L189" s="54" t="s">
        <v>109</v>
      </c>
      <c r="M189" s="54"/>
      <c r="N189" s="55" t="s">
        <v>110</v>
      </c>
      <c r="O189" s="56">
        <v>3</v>
      </c>
    </row>
    <row r="190" s="4" customFormat="1" ht="39.95" customHeight="1" spans="1:15">
      <c r="A190" s="36">
        <v>184</v>
      </c>
      <c r="B190" s="37" t="s">
        <v>656</v>
      </c>
      <c r="C190" s="38" t="s">
        <v>657</v>
      </c>
      <c r="D190" s="39">
        <v>2017</v>
      </c>
      <c r="E190" s="39">
        <v>2018</v>
      </c>
      <c r="F190" s="39">
        <v>20000</v>
      </c>
      <c r="G190" s="39">
        <v>0</v>
      </c>
      <c r="H190" s="39">
        <v>10000</v>
      </c>
      <c r="I190" s="37" t="s">
        <v>658</v>
      </c>
      <c r="J190" s="39" t="s">
        <v>232</v>
      </c>
      <c r="K190" s="53"/>
      <c r="L190" s="54"/>
      <c r="M190" s="54" t="s">
        <v>118</v>
      </c>
      <c r="N190" s="55" t="s">
        <v>110</v>
      </c>
      <c r="O190" s="56">
        <v>3</v>
      </c>
    </row>
    <row r="191" s="4" customFormat="1" ht="30" customHeight="1" spans="1:15">
      <c r="A191" s="36">
        <v>185</v>
      </c>
      <c r="B191" s="37" t="s">
        <v>659</v>
      </c>
      <c r="C191" s="38" t="s">
        <v>660</v>
      </c>
      <c r="D191" s="39">
        <v>2015</v>
      </c>
      <c r="E191" s="39">
        <v>2017</v>
      </c>
      <c r="F191" s="39">
        <v>100000</v>
      </c>
      <c r="G191" s="39">
        <v>80000</v>
      </c>
      <c r="H191" s="39">
        <v>20000</v>
      </c>
      <c r="I191" s="37" t="s">
        <v>661</v>
      </c>
      <c r="J191" s="39" t="s">
        <v>232</v>
      </c>
      <c r="K191" s="53" t="s">
        <v>108</v>
      </c>
      <c r="L191" s="54"/>
      <c r="M191" s="54" t="s">
        <v>118</v>
      </c>
      <c r="N191" s="55"/>
      <c r="O191" s="56">
        <v>3</v>
      </c>
    </row>
    <row r="192" s="4" customFormat="1" ht="30" customHeight="1" spans="1:15">
      <c r="A192" s="36">
        <v>186</v>
      </c>
      <c r="B192" s="37" t="s">
        <v>662</v>
      </c>
      <c r="C192" s="38" t="s">
        <v>663</v>
      </c>
      <c r="D192" s="39">
        <v>2016</v>
      </c>
      <c r="E192" s="39">
        <v>2019</v>
      </c>
      <c r="F192" s="39">
        <v>1300000</v>
      </c>
      <c r="G192" s="39">
        <v>163563</v>
      </c>
      <c r="H192" s="39">
        <v>300000</v>
      </c>
      <c r="I192" s="37" t="s">
        <v>664</v>
      </c>
      <c r="J192" s="39" t="s">
        <v>232</v>
      </c>
      <c r="K192" s="53"/>
      <c r="L192" s="54" t="s">
        <v>109</v>
      </c>
      <c r="M192" s="54"/>
      <c r="N192" s="55"/>
      <c r="O192" s="56">
        <v>3</v>
      </c>
    </row>
    <row r="193" s="4" customFormat="1" ht="30" customHeight="1" spans="1:15">
      <c r="A193" s="36">
        <v>187</v>
      </c>
      <c r="B193" s="37" t="s">
        <v>665</v>
      </c>
      <c r="C193" s="38" t="s">
        <v>666</v>
      </c>
      <c r="D193" s="39">
        <v>2016</v>
      </c>
      <c r="E193" s="39">
        <v>2019</v>
      </c>
      <c r="F193" s="39">
        <v>560000</v>
      </c>
      <c r="G193" s="39">
        <v>170000</v>
      </c>
      <c r="H193" s="39">
        <v>50000</v>
      </c>
      <c r="I193" s="37" t="s">
        <v>667</v>
      </c>
      <c r="J193" s="39" t="s">
        <v>232</v>
      </c>
      <c r="K193" s="53" t="s">
        <v>108</v>
      </c>
      <c r="L193" s="54" t="s">
        <v>109</v>
      </c>
      <c r="M193" s="54"/>
      <c r="N193" s="55"/>
      <c r="O193" s="56">
        <v>3</v>
      </c>
    </row>
    <row r="194" s="4" customFormat="1" ht="30" customHeight="1" spans="1:15">
      <c r="A194" s="36">
        <v>188</v>
      </c>
      <c r="B194" s="37" t="s">
        <v>668</v>
      </c>
      <c r="C194" s="38" t="s">
        <v>669</v>
      </c>
      <c r="D194" s="39">
        <v>2016</v>
      </c>
      <c r="E194" s="39">
        <v>2018</v>
      </c>
      <c r="F194" s="39">
        <v>100000</v>
      </c>
      <c r="G194" s="39">
        <v>25632</v>
      </c>
      <c r="H194" s="39">
        <v>40000</v>
      </c>
      <c r="I194" s="37" t="s">
        <v>670</v>
      </c>
      <c r="J194" s="39" t="s">
        <v>232</v>
      </c>
      <c r="K194" s="53"/>
      <c r="L194" s="54"/>
      <c r="M194" s="54" t="s">
        <v>118</v>
      </c>
      <c r="N194" s="55"/>
      <c r="O194" s="56">
        <v>3</v>
      </c>
    </row>
    <row r="195" s="4" customFormat="1" ht="39.95" customHeight="1" spans="1:15">
      <c r="A195" s="36">
        <v>189</v>
      </c>
      <c r="B195" s="37" t="s">
        <v>671</v>
      </c>
      <c r="C195" s="38" t="s">
        <v>672</v>
      </c>
      <c r="D195" s="39">
        <v>2016</v>
      </c>
      <c r="E195" s="39">
        <v>2018</v>
      </c>
      <c r="F195" s="39">
        <v>798536</v>
      </c>
      <c r="G195" s="39">
        <v>100000</v>
      </c>
      <c r="H195" s="39">
        <v>500000</v>
      </c>
      <c r="I195" s="37" t="s">
        <v>673</v>
      </c>
      <c r="J195" s="39" t="s">
        <v>674</v>
      </c>
      <c r="K195" s="53"/>
      <c r="L195" s="54" t="s">
        <v>109</v>
      </c>
      <c r="M195" s="54"/>
      <c r="N195" s="55"/>
      <c r="O195" s="56">
        <v>3</v>
      </c>
    </row>
    <row r="196" s="4" customFormat="1" ht="30" customHeight="1" spans="1:15">
      <c r="A196" s="36">
        <v>190</v>
      </c>
      <c r="B196" s="37" t="s">
        <v>675</v>
      </c>
      <c r="C196" s="38" t="s">
        <v>676</v>
      </c>
      <c r="D196" s="39">
        <v>2016</v>
      </c>
      <c r="E196" s="39">
        <v>2018</v>
      </c>
      <c r="F196" s="39">
        <v>23600</v>
      </c>
      <c r="G196" s="39">
        <v>2000</v>
      </c>
      <c r="H196" s="39">
        <v>15000</v>
      </c>
      <c r="I196" s="37" t="s">
        <v>677</v>
      </c>
      <c r="J196" s="39" t="s">
        <v>674</v>
      </c>
      <c r="K196" s="53"/>
      <c r="L196" s="54"/>
      <c r="M196" s="54" t="s">
        <v>118</v>
      </c>
      <c r="N196" s="55"/>
      <c r="O196" s="56">
        <v>3</v>
      </c>
    </row>
    <row r="197" s="4" customFormat="1" ht="30" customHeight="1" spans="1:15">
      <c r="A197" s="36">
        <v>191</v>
      </c>
      <c r="B197" s="37" t="s">
        <v>678</v>
      </c>
      <c r="C197" s="38" t="s">
        <v>679</v>
      </c>
      <c r="D197" s="39">
        <v>2017</v>
      </c>
      <c r="E197" s="39">
        <v>2018</v>
      </c>
      <c r="F197" s="39">
        <v>23000</v>
      </c>
      <c r="G197" s="39">
        <v>0</v>
      </c>
      <c r="H197" s="39">
        <v>10000</v>
      </c>
      <c r="I197" s="37" t="s">
        <v>677</v>
      </c>
      <c r="J197" s="39" t="s">
        <v>674</v>
      </c>
      <c r="K197" s="53"/>
      <c r="L197" s="54"/>
      <c r="M197" s="54" t="s">
        <v>118</v>
      </c>
      <c r="N197" s="55" t="s">
        <v>110</v>
      </c>
      <c r="O197" s="56">
        <v>3</v>
      </c>
    </row>
    <row r="198" ht="30" customHeight="1" spans="1:14">
      <c r="A198" s="33" t="s">
        <v>680</v>
      </c>
      <c r="B198" s="76"/>
      <c r="C198" s="77"/>
      <c r="D198" s="76"/>
      <c r="E198" s="76"/>
      <c r="F198" s="35">
        <f>SUM(F199:F283)</f>
        <v>22117638</v>
      </c>
      <c r="G198" s="35">
        <f t="shared" ref="G198:H198" si="3">SUM(G199:G283)</f>
        <v>5195382</v>
      </c>
      <c r="H198" s="35">
        <f t="shared" si="3"/>
        <v>2771038</v>
      </c>
      <c r="I198" s="76"/>
      <c r="J198" s="81"/>
      <c r="K198" s="82"/>
      <c r="L198" s="51"/>
      <c r="M198" s="51"/>
      <c r="N198" s="52"/>
    </row>
    <row r="199" s="4" customFormat="1" ht="39.95" customHeight="1" spans="1:15">
      <c r="A199" s="36">
        <v>192</v>
      </c>
      <c r="B199" s="83" t="s">
        <v>681</v>
      </c>
      <c r="C199" s="38" t="s">
        <v>682</v>
      </c>
      <c r="D199" s="39">
        <v>2016</v>
      </c>
      <c r="E199" s="39">
        <v>2018</v>
      </c>
      <c r="F199" s="39">
        <v>75300</v>
      </c>
      <c r="G199" s="39">
        <v>35000</v>
      </c>
      <c r="H199" s="40">
        <v>30000</v>
      </c>
      <c r="I199" s="37" t="s">
        <v>683</v>
      </c>
      <c r="J199" s="39" t="s">
        <v>107</v>
      </c>
      <c r="K199" s="53"/>
      <c r="L199" s="54"/>
      <c r="M199" s="54" t="s">
        <v>118</v>
      </c>
      <c r="N199" s="55"/>
      <c r="O199" s="27">
        <v>4</v>
      </c>
    </row>
    <row r="200" s="4" customFormat="1" ht="32.25" customHeight="1" spans="1:15">
      <c r="A200" s="36">
        <v>193</v>
      </c>
      <c r="B200" s="37" t="s">
        <v>684</v>
      </c>
      <c r="C200" s="38" t="s">
        <v>685</v>
      </c>
      <c r="D200" s="39">
        <v>2016</v>
      </c>
      <c r="E200" s="39">
        <v>2018</v>
      </c>
      <c r="F200" s="39">
        <v>120000</v>
      </c>
      <c r="G200" s="39">
        <v>77000</v>
      </c>
      <c r="H200" s="39">
        <v>10000</v>
      </c>
      <c r="I200" s="37" t="s">
        <v>686</v>
      </c>
      <c r="J200" s="39" t="s">
        <v>107</v>
      </c>
      <c r="K200" s="53"/>
      <c r="L200" s="54"/>
      <c r="M200" s="54" t="s">
        <v>118</v>
      </c>
      <c r="N200" s="55"/>
      <c r="O200" s="4">
        <v>4</v>
      </c>
    </row>
    <row r="201" s="4" customFormat="1" ht="30" customHeight="1" spans="1:15">
      <c r="A201" s="36">
        <v>194</v>
      </c>
      <c r="B201" s="37" t="s">
        <v>687</v>
      </c>
      <c r="C201" s="38" t="s">
        <v>688</v>
      </c>
      <c r="D201" s="39">
        <v>2016</v>
      </c>
      <c r="E201" s="39">
        <v>2018</v>
      </c>
      <c r="F201" s="39">
        <v>165000</v>
      </c>
      <c r="G201" s="39">
        <v>80000</v>
      </c>
      <c r="H201" s="40">
        <v>50000</v>
      </c>
      <c r="I201" s="37" t="s">
        <v>689</v>
      </c>
      <c r="J201" s="39" t="s">
        <v>107</v>
      </c>
      <c r="K201" s="53"/>
      <c r="L201" s="54"/>
      <c r="M201" s="54" t="s">
        <v>118</v>
      </c>
      <c r="N201" s="55"/>
      <c r="O201" s="4">
        <v>4</v>
      </c>
    </row>
    <row r="202" s="4" customFormat="1" ht="33.75" customHeight="1" spans="1:15">
      <c r="A202" s="36">
        <v>195</v>
      </c>
      <c r="B202" s="37" t="s">
        <v>690</v>
      </c>
      <c r="C202" s="38" t="s">
        <v>691</v>
      </c>
      <c r="D202" s="39">
        <v>2016</v>
      </c>
      <c r="E202" s="39">
        <v>2019</v>
      </c>
      <c r="F202" s="39">
        <v>46900</v>
      </c>
      <c r="G202" s="39">
        <v>0</v>
      </c>
      <c r="H202" s="40">
        <v>15000</v>
      </c>
      <c r="I202" s="37" t="s">
        <v>557</v>
      </c>
      <c r="J202" s="39" t="s">
        <v>107</v>
      </c>
      <c r="K202" s="53"/>
      <c r="L202" s="54"/>
      <c r="M202" s="54" t="s">
        <v>118</v>
      </c>
      <c r="N202" s="55" t="s">
        <v>110</v>
      </c>
      <c r="O202" s="4">
        <v>4</v>
      </c>
    </row>
    <row r="203" s="4" customFormat="1" ht="30" customHeight="1" spans="1:15">
      <c r="A203" s="36">
        <v>196</v>
      </c>
      <c r="B203" s="37" t="s">
        <v>692</v>
      </c>
      <c r="C203" s="38" t="s">
        <v>693</v>
      </c>
      <c r="D203" s="39">
        <v>2017</v>
      </c>
      <c r="E203" s="39">
        <v>2019</v>
      </c>
      <c r="F203" s="39">
        <v>340000</v>
      </c>
      <c r="G203" s="39">
        <v>0</v>
      </c>
      <c r="H203" s="40">
        <v>80000</v>
      </c>
      <c r="I203" s="37" t="s">
        <v>295</v>
      </c>
      <c r="J203" s="39" t="s">
        <v>107</v>
      </c>
      <c r="K203" s="53"/>
      <c r="L203" s="54"/>
      <c r="M203" s="54" t="s">
        <v>118</v>
      </c>
      <c r="N203" s="55"/>
      <c r="O203" s="4">
        <v>4</v>
      </c>
    </row>
    <row r="204" s="4" customFormat="1" ht="30" customHeight="1" spans="1:15">
      <c r="A204" s="36">
        <v>197</v>
      </c>
      <c r="B204" s="37" t="s">
        <v>694</v>
      </c>
      <c r="C204" s="45" t="s">
        <v>695</v>
      </c>
      <c r="D204" s="39">
        <v>2017</v>
      </c>
      <c r="E204" s="39">
        <v>2019</v>
      </c>
      <c r="F204" s="39">
        <v>222378</v>
      </c>
      <c r="G204" s="39">
        <v>0</v>
      </c>
      <c r="H204" s="40">
        <v>50000</v>
      </c>
      <c r="I204" s="37" t="s">
        <v>295</v>
      </c>
      <c r="J204" s="39" t="s">
        <v>107</v>
      </c>
      <c r="K204" s="53"/>
      <c r="L204" s="54"/>
      <c r="M204" s="54" t="s">
        <v>118</v>
      </c>
      <c r="N204" s="55"/>
      <c r="O204" s="4">
        <v>4</v>
      </c>
    </row>
    <row r="205" s="4" customFormat="1" ht="35.25" customHeight="1" spans="1:15">
      <c r="A205" s="36">
        <v>198</v>
      </c>
      <c r="B205" s="37" t="s">
        <v>696</v>
      </c>
      <c r="C205" s="38" t="s">
        <v>697</v>
      </c>
      <c r="D205" s="39">
        <v>2017</v>
      </c>
      <c r="E205" s="39">
        <v>2019</v>
      </c>
      <c r="F205" s="39">
        <v>30000</v>
      </c>
      <c r="G205" s="39">
        <v>0</v>
      </c>
      <c r="H205" s="40">
        <v>10000</v>
      </c>
      <c r="I205" s="37" t="s">
        <v>698</v>
      </c>
      <c r="J205" s="39" t="s">
        <v>107</v>
      </c>
      <c r="K205" s="53"/>
      <c r="L205" s="54"/>
      <c r="M205" s="54" t="s">
        <v>118</v>
      </c>
      <c r="N205" s="55" t="s">
        <v>110</v>
      </c>
      <c r="O205" s="27">
        <v>4</v>
      </c>
    </row>
    <row r="206" s="4" customFormat="1" ht="30.75" customHeight="1" spans="1:15">
      <c r="A206" s="36">
        <v>199</v>
      </c>
      <c r="B206" s="37" t="s">
        <v>699</v>
      </c>
      <c r="C206" s="38" t="s">
        <v>700</v>
      </c>
      <c r="D206" s="39">
        <v>2017</v>
      </c>
      <c r="E206" s="39">
        <v>2020</v>
      </c>
      <c r="F206" s="39">
        <v>477000</v>
      </c>
      <c r="G206" s="39">
        <v>0</v>
      </c>
      <c r="H206" s="40">
        <v>120000</v>
      </c>
      <c r="I206" s="37" t="s">
        <v>295</v>
      </c>
      <c r="J206" s="39" t="s">
        <v>107</v>
      </c>
      <c r="K206" s="53"/>
      <c r="L206" s="54"/>
      <c r="M206" s="54" t="s">
        <v>118</v>
      </c>
      <c r="N206" s="55"/>
      <c r="O206" s="4">
        <v>4</v>
      </c>
    </row>
    <row r="207" s="4" customFormat="1" ht="30" customHeight="1" spans="1:15">
      <c r="A207" s="36">
        <v>200</v>
      </c>
      <c r="B207" s="37" t="s">
        <v>701</v>
      </c>
      <c r="C207" s="38" t="s">
        <v>702</v>
      </c>
      <c r="D207" s="39">
        <v>2016</v>
      </c>
      <c r="E207" s="39">
        <v>2018</v>
      </c>
      <c r="F207" s="39">
        <v>200000</v>
      </c>
      <c r="G207" s="39">
        <v>100000</v>
      </c>
      <c r="H207" s="40">
        <v>60000</v>
      </c>
      <c r="I207" s="37" t="s">
        <v>689</v>
      </c>
      <c r="J207" s="39" t="s">
        <v>107</v>
      </c>
      <c r="K207" s="53"/>
      <c r="L207" s="54"/>
      <c r="M207" s="54" t="s">
        <v>118</v>
      </c>
      <c r="N207" s="55"/>
      <c r="O207" s="27">
        <v>4</v>
      </c>
    </row>
    <row r="208" s="4" customFormat="1" ht="30" customHeight="1" spans="1:15">
      <c r="A208" s="36">
        <v>201</v>
      </c>
      <c r="B208" s="37" t="s">
        <v>703</v>
      </c>
      <c r="C208" s="38" t="s">
        <v>704</v>
      </c>
      <c r="D208" s="39">
        <v>2014</v>
      </c>
      <c r="E208" s="39">
        <v>2017</v>
      </c>
      <c r="F208" s="39">
        <v>304700</v>
      </c>
      <c r="G208" s="39">
        <v>280000</v>
      </c>
      <c r="H208" s="40">
        <v>25000</v>
      </c>
      <c r="I208" s="37" t="s">
        <v>124</v>
      </c>
      <c r="J208" s="39" t="s">
        <v>107</v>
      </c>
      <c r="K208" s="53"/>
      <c r="L208" s="54"/>
      <c r="M208" s="54" t="s">
        <v>118</v>
      </c>
      <c r="N208" s="55"/>
      <c r="O208" s="27">
        <v>4</v>
      </c>
    </row>
    <row r="209" s="13" customFormat="1" ht="39.75" customHeight="1" spans="1:15">
      <c r="A209" s="36">
        <v>202</v>
      </c>
      <c r="B209" s="113" t="s">
        <v>705</v>
      </c>
      <c r="C209" s="114" t="s">
        <v>706</v>
      </c>
      <c r="D209" s="40">
        <v>2017</v>
      </c>
      <c r="E209" s="40">
        <v>2019</v>
      </c>
      <c r="F209" s="40">
        <v>75138</v>
      </c>
      <c r="G209" s="40">
        <v>0</v>
      </c>
      <c r="H209" s="40">
        <v>40000</v>
      </c>
      <c r="I209" s="83" t="s">
        <v>557</v>
      </c>
      <c r="J209" s="40" t="s">
        <v>107</v>
      </c>
      <c r="K209" s="84"/>
      <c r="L209" s="85"/>
      <c r="M209" s="85" t="s">
        <v>118</v>
      </c>
      <c r="N209" s="86"/>
      <c r="O209" s="13">
        <v>4</v>
      </c>
    </row>
    <row r="210" s="13" customFormat="1" ht="39.75" customHeight="1" spans="1:15">
      <c r="A210" s="36">
        <v>203</v>
      </c>
      <c r="B210" s="113" t="s">
        <v>707</v>
      </c>
      <c r="C210" s="115" t="s">
        <v>708</v>
      </c>
      <c r="D210" s="40">
        <v>2017</v>
      </c>
      <c r="E210" s="40">
        <v>2019</v>
      </c>
      <c r="F210" s="40">
        <v>54400</v>
      </c>
      <c r="G210" s="40">
        <v>0</v>
      </c>
      <c r="H210" s="40">
        <v>23000</v>
      </c>
      <c r="I210" s="83" t="s">
        <v>709</v>
      </c>
      <c r="J210" s="40" t="s">
        <v>107</v>
      </c>
      <c r="K210" s="84"/>
      <c r="L210" s="85"/>
      <c r="M210" s="85" t="s">
        <v>118</v>
      </c>
      <c r="N210" s="86"/>
      <c r="O210" s="13">
        <v>4</v>
      </c>
    </row>
    <row r="211" s="13" customFormat="1" ht="39.75" customHeight="1" spans="1:15">
      <c r="A211" s="36">
        <v>204</v>
      </c>
      <c r="B211" s="113" t="s">
        <v>710</v>
      </c>
      <c r="C211" s="115" t="s">
        <v>711</v>
      </c>
      <c r="D211" s="40">
        <v>2017</v>
      </c>
      <c r="E211" s="40">
        <v>2019</v>
      </c>
      <c r="F211" s="40">
        <v>60000</v>
      </c>
      <c r="G211" s="40">
        <v>0</v>
      </c>
      <c r="H211" s="40">
        <v>30000</v>
      </c>
      <c r="I211" s="83" t="s">
        <v>709</v>
      </c>
      <c r="J211" s="40" t="s">
        <v>107</v>
      </c>
      <c r="K211" s="84"/>
      <c r="L211" s="85"/>
      <c r="M211" s="85" t="s">
        <v>118</v>
      </c>
      <c r="N211" s="86"/>
      <c r="O211" s="13">
        <v>4</v>
      </c>
    </row>
    <row r="212" s="13" customFormat="1" ht="39.75" customHeight="1" spans="1:15">
      <c r="A212" s="36">
        <v>205</v>
      </c>
      <c r="B212" s="78" t="s">
        <v>712</v>
      </c>
      <c r="C212" s="45" t="s">
        <v>713</v>
      </c>
      <c r="D212" s="40">
        <v>2017</v>
      </c>
      <c r="E212" s="40">
        <v>2019</v>
      </c>
      <c r="F212" s="40">
        <v>77100</v>
      </c>
      <c r="G212" s="40">
        <v>0</v>
      </c>
      <c r="H212" s="40">
        <v>30000</v>
      </c>
      <c r="I212" s="83" t="s">
        <v>714</v>
      </c>
      <c r="J212" s="40" t="s">
        <v>107</v>
      </c>
      <c r="K212" s="84"/>
      <c r="L212" s="85"/>
      <c r="M212" s="85" t="s">
        <v>118</v>
      </c>
      <c r="N212" s="86"/>
      <c r="O212" s="13">
        <v>4</v>
      </c>
    </row>
    <row r="213" s="5" customFormat="1" ht="39.75" customHeight="1" spans="1:15">
      <c r="A213" s="36">
        <v>206</v>
      </c>
      <c r="B213" s="37" t="s">
        <v>715</v>
      </c>
      <c r="C213" s="38" t="s">
        <v>716</v>
      </c>
      <c r="D213" s="39">
        <v>2013</v>
      </c>
      <c r="E213" s="39">
        <v>2018</v>
      </c>
      <c r="F213" s="39">
        <v>605000</v>
      </c>
      <c r="G213" s="42">
        <v>350000</v>
      </c>
      <c r="H213" s="116">
        <v>20000</v>
      </c>
      <c r="I213" s="37" t="s">
        <v>717</v>
      </c>
      <c r="J213" s="39" t="s">
        <v>117</v>
      </c>
      <c r="K213" s="53"/>
      <c r="L213" s="54"/>
      <c r="M213" s="54" t="s">
        <v>118</v>
      </c>
      <c r="N213" s="55"/>
      <c r="O213" s="56">
        <v>4</v>
      </c>
    </row>
    <row r="214" s="5" customFormat="1" ht="40.5" customHeight="1" spans="1:15">
      <c r="A214" s="36">
        <v>207</v>
      </c>
      <c r="B214" s="37" t="s">
        <v>718</v>
      </c>
      <c r="C214" s="38" t="s">
        <v>719</v>
      </c>
      <c r="D214" s="39">
        <v>2016</v>
      </c>
      <c r="E214" s="39">
        <v>2018</v>
      </c>
      <c r="F214" s="39">
        <v>91200</v>
      </c>
      <c r="G214" s="39">
        <v>61000</v>
      </c>
      <c r="H214" s="39">
        <v>15000</v>
      </c>
      <c r="I214" s="37" t="s">
        <v>720</v>
      </c>
      <c r="J214" s="39" t="s">
        <v>117</v>
      </c>
      <c r="K214" s="53"/>
      <c r="L214" s="54" t="s">
        <v>109</v>
      </c>
      <c r="M214" s="54"/>
      <c r="N214" s="55"/>
      <c r="O214" s="56">
        <v>4</v>
      </c>
    </row>
    <row r="215" s="5" customFormat="1" ht="36" customHeight="1" spans="1:15">
      <c r="A215" s="36">
        <v>208</v>
      </c>
      <c r="B215" s="37" t="s">
        <v>721</v>
      </c>
      <c r="C215" s="38" t="s">
        <v>722</v>
      </c>
      <c r="D215" s="39">
        <v>2014</v>
      </c>
      <c r="E215" s="39">
        <v>2018</v>
      </c>
      <c r="F215" s="39">
        <v>343500</v>
      </c>
      <c r="G215" s="42">
        <v>180000</v>
      </c>
      <c r="H215" s="42">
        <v>70000</v>
      </c>
      <c r="I215" s="37" t="s">
        <v>723</v>
      </c>
      <c r="J215" s="39" t="s">
        <v>117</v>
      </c>
      <c r="K215" s="53"/>
      <c r="L215" s="54" t="s">
        <v>109</v>
      </c>
      <c r="M215" s="54"/>
      <c r="N215" s="55"/>
      <c r="O215" s="56">
        <v>4</v>
      </c>
    </row>
    <row r="216" s="5" customFormat="1" ht="33.75" customHeight="1" spans="1:15">
      <c r="A216" s="36">
        <v>209</v>
      </c>
      <c r="B216" s="37" t="s">
        <v>724</v>
      </c>
      <c r="C216" s="38" t="s">
        <v>725</v>
      </c>
      <c r="D216" s="39">
        <v>2017</v>
      </c>
      <c r="E216" s="39">
        <v>2018</v>
      </c>
      <c r="F216" s="39">
        <v>25400</v>
      </c>
      <c r="G216" s="39">
        <v>0</v>
      </c>
      <c r="H216" s="39">
        <v>12000</v>
      </c>
      <c r="I216" s="37" t="s">
        <v>726</v>
      </c>
      <c r="J216" s="39" t="s">
        <v>117</v>
      </c>
      <c r="K216" s="53"/>
      <c r="L216" s="57" t="s">
        <v>109</v>
      </c>
      <c r="M216" s="54"/>
      <c r="N216" s="55" t="s">
        <v>110</v>
      </c>
      <c r="O216" s="56">
        <v>4</v>
      </c>
    </row>
    <row r="217" s="5" customFormat="1" ht="36" customHeight="1" spans="1:15">
      <c r="A217" s="36">
        <v>210</v>
      </c>
      <c r="B217" s="37" t="s">
        <v>727</v>
      </c>
      <c r="C217" s="38" t="s">
        <v>728</v>
      </c>
      <c r="D217" s="39">
        <v>2017</v>
      </c>
      <c r="E217" s="39">
        <v>2019</v>
      </c>
      <c r="F217" s="39">
        <v>100000</v>
      </c>
      <c r="G217" s="39">
        <v>0</v>
      </c>
      <c r="H217" s="39">
        <v>15000</v>
      </c>
      <c r="I217" s="37" t="s">
        <v>729</v>
      </c>
      <c r="J217" s="39" t="s">
        <v>117</v>
      </c>
      <c r="K217" s="53"/>
      <c r="L217" s="54"/>
      <c r="M217" s="54" t="s">
        <v>118</v>
      </c>
      <c r="N217" s="55" t="s">
        <v>110</v>
      </c>
      <c r="O217" s="56">
        <v>4</v>
      </c>
    </row>
    <row r="218" s="14" customFormat="1" ht="23.25" customHeight="1" spans="1:15">
      <c r="A218" s="36">
        <v>211</v>
      </c>
      <c r="B218" s="45" t="s">
        <v>730</v>
      </c>
      <c r="C218" s="45" t="s">
        <v>731</v>
      </c>
      <c r="D218" s="40">
        <v>2016</v>
      </c>
      <c r="E218" s="40">
        <v>2017</v>
      </c>
      <c r="F218" s="40">
        <v>37300</v>
      </c>
      <c r="G218" s="40">
        <v>15000</v>
      </c>
      <c r="H218" s="40">
        <v>6000</v>
      </c>
      <c r="I218" s="87" t="s">
        <v>732</v>
      </c>
      <c r="J218" s="40" t="s">
        <v>117</v>
      </c>
      <c r="K218" s="108"/>
      <c r="L218" s="102" t="s">
        <v>109</v>
      </c>
      <c r="M218" s="122"/>
      <c r="N218" s="123"/>
      <c r="O218" s="56">
        <v>4</v>
      </c>
    </row>
    <row r="219" s="4" customFormat="1" ht="29.25" customHeight="1" spans="1:15">
      <c r="A219" s="36">
        <v>212</v>
      </c>
      <c r="B219" s="37" t="s">
        <v>733</v>
      </c>
      <c r="C219" s="38" t="s">
        <v>734</v>
      </c>
      <c r="D219" s="39">
        <v>2015</v>
      </c>
      <c r="E219" s="39">
        <v>2018</v>
      </c>
      <c r="F219" s="39">
        <v>75000</v>
      </c>
      <c r="G219" s="39">
        <v>35000</v>
      </c>
      <c r="H219" s="39">
        <v>15000</v>
      </c>
      <c r="I219" s="37" t="s">
        <v>735</v>
      </c>
      <c r="J219" s="39" t="s">
        <v>128</v>
      </c>
      <c r="K219" s="53" t="s">
        <v>108</v>
      </c>
      <c r="L219" s="54" t="s">
        <v>109</v>
      </c>
      <c r="M219" s="54"/>
      <c r="N219" s="55"/>
      <c r="O219" s="56">
        <v>4</v>
      </c>
    </row>
    <row r="220" s="4" customFormat="1" ht="30" customHeight="1" spans="1:15">
      <c r="A220" s="36">
        <v>213</v>
      </c>
      <c r="B220" s="37" t="s">
        <v>736</v>
      </c>
      <c r="C220" s="38" t="s">
        <v>737</v>
      </c>
      <c r="D220" s="39">
        <v>2015</v>
      </c>
      <c r="E220" s="39">
        <v>2017</v>
      </c>
      <c r="F220" s="39">
        <v>36300</v>
      </c>
      <c r="G220" s="39">
        <v>22300</v>
      </c>
      <c r="H220" s="39">
        <v>14000</v>
      </c>
      <c r="I220" s="37" t="s">
        <v>124</v>
      </c>
      <c r="J220" s="39" t="s">
        <v>128</v>
      </c>
      <c r="K220" s="53"/>
      <c r="L220" s="54"/>
      <c r="M220" s="54" t="s">
        <v>118</v>
      </c>
      <c r="N220" s="55"/>
      <c r="O220" s="56">
        <v>4</v>
      </c>
    </row>
    <row r="221" s="4" customFormat="1" ht="30" customHeight="1" spans="1:15">
      <c r="A221" s="36">
        <v>214</v>
      </c>
      <c r="B221" s="37" t="s">
        <v>738</v>
      </c>
      <c r="C221" s="38" t="s">
        <v>739</v>
      </c>
      <c r="D221" s="39">
        <v>2012</v>
      </c>
      <c r="E221" s="39">
        <v>2018</v>
      </c>
      <c r="F221" s="39">
        <v>500000</v>
      </c>
      <c r="G221" s="39">
        <v>440000</v>
      </c>
      <c r="H221" s="39">
        <v>50000</v>
      </c>
      <c r="I221" s="37" t="s">
        <v>740</v>
      </c>
      <c r="J221" s="39" t="s">
        <v>138</v>
      </c>
      <c r="K221" s="53"/>
      <c r="L221" s="54"/>
      <c r="M221" s="54" t="s">
        <v>118</v>
      </c>
      <c r="N221" s="55"/>
      <c r="O221" s="56">
        <v>4</v>
      </c>
    </row>
    <row r="222" s="4" customFormat="1" ht="32.25" customHeight="1" spans="1:15">
      <c r="A222" s="36">
        <v>215</v>
      </c>
      <c r="B222" s="37" t="s">
        <v>741</v>
      </c>
      <c r="C222" s="38" t="s">
        <v>742</v>
      </c>
      <c r="D222" s="39">
        <v>2014</v>
      </c>
      <c r="E222" s="39">
        <v>2018</v>
      </c>
      <c r="F222" s="39">
        <v>150000</v>
      </c>
      <c r="G222" s="39">
        <v>110000</v>
      </c>
      <c r="H222" s="39">
        <v>50000</v>
      </c>
      <c r="I222" s="37" t="s">
        <v>743</v>
      </c>
      <c r="J222" s="39" t="s">
        <v>138</v>
      </c>
      <c r="K222" s="53"/>
      <c r="L222" s="54"/>
      <c r="M222" s="54" t="s">
        <v>118</v>
      </c>
      <c r="N222" s="55"/>
      <c r="O222" s="56">
        <v>4</v>
      </c>
    </row>
    <row r="223" s="4" customFormat="1" ht="39.95" customHeight="1" spans="1:15">
      <c r="A223" s="36">
        <v>216</v>
      </c>
      <c r="B223" s="37" t="s">
        <v>744</v>
      </c>
      <c r="C223" s="38" t="s">
        <v>745</v>
      </c>
      <c r="D223" s="39">
        <v>2013</v>
      </c>
      <c r="E223" s="39">
        <v>2017</v>
      </c>
      <c r="F223" s="39">
        <v>400000</v>
      </c>
      <c r="G223" s="39">
        <v>350000</v>
      </c>
      <c r="H223" s="39">
        <v>50000</v>
      </c>
      <c r="I223" s="37" t="s">
        <v>746</v>
      </c>
      <c r="J223" s="39" t="s">
        <v>138</v>
      </c>
      <c r="K223" s="53"/>
      <c r="L223" s="54"/>
      <c r="M223" s="54" t="s">
        <v>118</v>
      </c>
      <c r="N223" s="55"/>
      <c r="O223" s="56">
        <v>4</v>
      </c>
    </row>
    <row r="224" s="4" customFormat="1" ht="32.25" customHeight="1" spans="1:15">
      <c r="A224" s="36">
        <v>217</v>
      </c>
      <c r="B224" s="37" t="s">
        <v>747</v>
      </c>
      <c r="C224" s="38" t="s">
        <v>748</v>
      </c>
      <c r="D224" s="39">
        <v>2017</v>
      </c>
      <c r="E224" s="39">
        <v>2018</v>
      </c>
      <c r="F224" s="39">
        <v>27300</v>
      </c>
      <c r="G224" s="39">
        <v>0</v>
      </c>
      <c r="H224" s="39">
        <v>25000</v>
      </c>
      <c r="I224" s="37" t="s">
        <v>749</v>
      </c>
      <c r="J224" s="39" t="s">
        <v>138</v>
      </c>
      <c r="K224" s="53"/>
      <c r="L224" s="54"/>
      <c r="M224" s="54" t="s">
        <v>118</v>
      </c>
      <c r="N224" s="55"/>
      <c r="O224" s="56">
        <v>4</v>
      </c>
    </row>
    <row r="225" s="4" customFormat="1" ht="45" customHeight="1" spans="1:15">
      <c r="A225" s="36">
        <v>218</v>
      </c>
      <c r="B225" s="37" t="s">
        <v>750</v>
      </c>
      <c r="C225" s="38" t="s">
        <v>751</v>
      </c>
      <c r="D225" s="39">
        <v>2013</v>
      </c>
      <c r="E225" s="39">
        <v>2019</v>
      </c>
      <c r="F225" s="39">
        <v>700000</v>
      </c>
      <c r="G225" s="39">
        <v>260000</v>
      </c>
      <c r="H225" s="39">
        <v>100000</v>
      </c>
      <c r="I225" s="37" t="s">
        <v>752</v>
      </c>
      <c r="J225" s="39" t="s">
        <v>142</v>
      </c>
      <c r="K225" s="53"/>
      <c r="L225" s="54"/>
      <c r="M225" s="54" t="s">
        <v>118</v>
      </c>
      <c r="N225" s="55"/>
      <c r="O225" s="56">
        <v>4</v>
      </c>
    </row>
    <row r="226" s="4" customFormat="1" ht="30" customHeight="1" spans="1:15">
      <c r="A226" s="36">
        <v>219</v>
      </c>
      <c r="B226" s="37" t="s">
        <v>753</v>
      </c>
      <c r="C226" s="38" t="s">
        <v>754</v>
      </c>
      <c r="D226" s="39">
        <v>2017</v>
      </c>
      <c r="E226" s="39">
        <v>2020</v>
      </c>
      <c r="F226" s="39">
        <v>200000</v>
      </c>
      <c r="G226" s="39">
        <v>0</v>
      </c>
      <c r="H226" s="39">
        <v>45000</v>
      </c>
      <c r="I226" s="37" t="s">
        <v>755</v>
      </c>
      <c r="J226" s="39" t="s">
        <v>142</v>
      </c>
      <c r="K226" s="53"/>
      <c r="L226" s="54"/>
      <c r="M226" s="54" t="s">
        <v>118</v>
      </c>
      <c r="N226" s="55" t="s">
        <v>110</v>
      </c>
      <c r="O226" s="56">
        <v>4</v>
      </c>
    </row>
    <row r="227" s="4" customFormat="1" ht="30" customHeight="1" spans="1:15">
      <c r="A227" s="36">
        <v>220</v>
      </c>
      <c r="B227" s="37" t="s">
        <v>756</v>
      </c>
      <c r="C227" s="38" t="s">
        <v>757</v>
      </c>
      <c r="D227" s="39">
        <v>2015</v>
      </c>
      <c r="E227" s="39">
        <v>2018</v>
      </c>
      <c r="F227" s="39">
        <v>300000</v>
      </c>
      <c r="G227" s="39">
        <v>100000</v>
      </c>
      <c r="H227" s="39">
        <v>40000</v>
      </c>
      <c r="I227" s="37" t="s">
        <v>758</v>
      </c>
      <c r="J227" s="39" t="s">
        <v>142</v>
      </c>
      <c r="K227" s="53"/>
      <c r="L227" s="54" t="s">
        <v>109</v>
      </c>
      <c r="M227" s="54"/>
      <c r="N227" s="55"/>
      <c r="O227" s="56">
        <v>4</v>
      </c>
    </row>
    <row r="228" s="4" customFormat="1" ht="48.75" customHeight="1" spans="1:15">
      <c r="A228" s="36">
        <v>221</v>
      </c>
      <c r="B228" s="37" t="s">
        <v>759</v>
      </c>
      <c r="C228" s="38" t="s">
        <v>760</v>
      </c>
      <c r="D228" s="39">
        <v>2012</v>
      </c>
      <c r="E228" s="39">
        <v>2020</v>
      </c>
      <c r="F228" s="39">
        <v>700000</v>
      </c>
      <c r="G228" s="39">
        <v>99350</v>
      </c>
      <c r="H228" s="39">
        <v>90000</v>
      </c>
      <c r="I228" s="37" t="s">
        <v>761</v>
      </c>
      <c r="J228" s="39" t="s">
        <v>142</v>
      </c>
      <c r="K228" s="53"/>
      <c r="L228" s="54"/>
      <c r="M228" s="54" t="s">
        <v>118</v>
      </c>
      <c r="N228" s="55"/>
      <c r="O228" s="56">
        <v>4</v>
      </c>
    </row>
    <row r="229" s="7" customFormat="1" ht="34.5" customHeight="1" spans="1:15">
      <c r="A229" s="36">
        <v>222</v>
      </c>
      <c r="B229" s="45" t="s">
        <v>762</v>
      </c>
      <c r="C229" s="45" t="s">
        <v>763</v>
      </c>
      <c r="D229" s="40">
        <v>2015</v>
      </c>
      <c r="E229" s="40">
        <v>2017</v>
      </c>
      <c r="F229" s="40">
        <v>11450</v>
      </c>
      <c r="G229" s="40">
        <v>6000</v>
      </c>
      <c r="H229" s="40">
        <v>5500</v>
      </c>
      <c r="I229" s="62" t="s">
        <v>764</v>
      </c>
      <c r="J229" s="40" t="s">
        <v>142</v>
      </c>
      <c r="K229" s="105"/>
      <c r="L229" s="85"/>
      <c r="M229" s="102" t="s">
        <v>118</v>
      </c>
      <c r="N229" s="86"/>
      <c r="O229" s="7">
        <v>4</v>
      </c>
    </row>
    <row r="230" s="18" customFormat="1" ht="27" customHeight="1" spans="1:15">
      <c r="A230" s="36">
        <v>223</v>
      </c>
      <c r="B230" s="117" t="s">
        <v>765</v>
      </c>
      <c r="C230" s="117" t="s">
        <v>766</v>
      </c>
      <c r="D230" s="118">
        <v>2016</v>
      </c>
      <c r="E230" s="118">
        <v>2019</v>
      </c>
      <c r="F230" s="119">
        <v>98000</v>
      </c>
      <c r="G230" s="120">
        <v>3000</v>
      </c>
      <c r="H230" s="121">
        <v>25000</v>
      </c>
      <c r="I230" s="124" t="s">
        <v>767</v>
      </c>
      <c r="J230" s="40" t="s">
        <v>142</v>
      </c>
      <c r="K230" s="125"/>
      <c r="L230" s="102"/>
      <c r="M230" s="102" t="s">
        <v>118</v>
      </c>
      <c r="N230" s="107"/>
      <c r="O230" s="18">
        <v>4</v>
      </c>
    </row>
    <row r="231" s="4" customFormat="1" ht="27" customHeight="1" spans="1:15">
      <c r="A231" s="36">
        <v>224</v>
      </c>
      <c r="B231" s="37" t="s">
        <v>768</v>
      </c>
      <c r="C231" s="38" t="s">
        <v>769</v>
      </c>
      <c r="D231" s="39">
        <v>2016</v>
      </c>
      <c r="E231" s="39">
        <v>2018</v>
      </c>
      <c r="F231" s="39">
        <v>46674</v>
      </c>
      <c r="G231" s="39">
        <v>5000</v>
      </c>
      <c r="H231" s="39">
        <v>15000</v>
      </c>
      <c r="I231" s="37" t="s">
        <v>770</v>
      </c>
      <c r="J231" s="39" t="s">
        <v>148</v>
      </c>
      <c r="K231" s="53"/>
      <c r="L231" s="54"/>
      <c r="M231" s="54" t="s">
        <v>118</v>
      </c>
      <c r="N231" s="55" t="s">
        <v>110</v>
      </c>
      <c r="O231" s="56">
        <v>4</v>
      </c>
    </row>
    <row r="232" s="4" customFormat="1" ht="33" customHeight="1" spans="1:15">
      <c r="A232" s="36">
        <v>225</v>
      </c>
      <c r="B232" s="37" t="s">
        <v>771</v>
      </c>
      <c r="C232" s="38" t="s">
        <v>772</v>
      </c>
      <c r="D232" s="39">
        <v>2016</v>
      </c>
      <c r="E232" s="39">
        <v>2018</v>
      </c>
      <c r="F232" s="39">
        <v>84900</v>
      </c>
      <c r="G232" s="39">
        <v>4000</v>
      </c>
      <c r="H232" s="39">
        <v>11000</v>
      </c>
      <c r="I232" s="37" t="s">
        <v>773</v>
      </c>
      <c r="J232" s="39" t="s">
        <v>148</v>
      </c>
      <c r="K232" s="53"/>
      <c r="L232" s="54"/>
      <c r="M232" s="54" t="s">
        <v>118</v>
      </c>
      <c r="N232" s="55" t="s">
        <v>110</v>
      </c>
      <c r="O232" s="56">
        <v>4</v>
      </c>
    </row>
    <row r="233" s="4" customFormat="1" ht="33.75" customHeight="1" spans="1:15">
      <c r="A233" s="36">
        <v>226</v>
      </c>
      <c r="B233" s="37" t="s">
        <v>774</v>
      </c>
      <c r="C233" s="38" t="s">
        <v>775</v>
      </c>
      <c r="D233" s="39">
        <v>2017</v>
      </c>
      <c r="E233" s="39">
        <v>2019</v>
      </c>
      <c r="F233" s="39">
        <v>91295</v>
      </c>
      <c r="G233" s="39">
        <v>0</v>
      </c>
      <c r="H233" s="39">
        <v>10000</v>
      </c>
      <c r="I233" s="37" t="s">
        <v>776</v>
      </c>
      <c r="J233" s="39" t="s">
        <v>148</v>
      </c>
      <c r="K233" s="53"/>
      <c r="L233" s="54"/>
      <c r="M233" s="54" t="s">
        <v>118</v>
      </c>
      <c r="N233" s="55"/>
      <c r="O233" s="56">
        <v>4</v>
      </c>
    </row>
    <row r="234" s="4" customFormat="1" ht="32.25" customHeight="1" spans="1:15">
      <c r="A234" s="36">
        <v>227</v>
      </c>
      <c r="B234" s="37" t="s">
        <v>777</v>
      </c>
      <c r="C234" s="38" t="s">
        <v>778</v>
      </c>
      <c r="D234" s="39">
        <v>2016</v>
      </c>
      <c r="E234" s="39">
        <v>2018</v>
      </c>
      <c r="F234" s="39">
        <v>49000</v>
      </c>
      <c r="G234" s="39">
        <v>3000</v>
      </c>
      <c r="H234" s="39">
        <v>8000</v>
      </c>
      <c r="I234" s="37" t="s">
        <v>779</v>
      </c>
      <c r="J234" s="39" t="s">
        <v>148</v>
      </c>
      <c r="K234" s="53"/>
      <c r="L234" s="54"/>
      <c r="M234" s="54" t="s">
        <v>118</v>
      </c>
      <c r="N234" s="55" t="s">
        <v>110</v>
      </c>
      <c r="O234" s="56">
        <v>4</v>
      </c>
    </row>
    <row r="235" s="4" customFormat="1" ht="31.5" customHeight="1" spans="1:15">
      <c r="A235" s="36">
        <v>228</v>
      </c>
      <c r="B235" s="37" t="s">
        <v>780</v>
      </c>
      <c r="C235" s="38" t="s">
        <v>781</v>
      </c>
      <c r="D235" s="39">
        <v>2014</v>
      </c>
      <c r="E235" s="39">
        <v>2018</v>
      </c>
      <c r="F235" s="39">
        <v>43733</v>
      </c>
      <c r="G235" s="39">
        <v>21400</v>
      </c>
      <c r="H235" s="39">
        <v>10000</v>
      </c>
      <c r="I235" s="37" t="s">
        <v>782</v>
      </c>
      <c r="J235" s="39" t="s">
        <v>148</v>
      </c>
      <c r="K235" s="53" t="s">
        <v>108</v>
      </c>
      <c r="L235" s="54" t="s">
        <v>109</v>
      </c>
      <c r="M235" s="54"/>
      <c r="N235" s="55"/>
      <c r="O235" s="56">
        <v>4</v>
      </c>
    </row>
    <row r="236" s="4" customFormat="1" ht="31.5" customHeight="1" spans="1:15">
      <c r="A236" s="36">
        <v>229</v>
      </c>
      <c r="B236" s="37" t="s">
        <v>783</v>
      </c>
      <c r="C236" s="38" t="s">
        <v>784</v>
      </c>
      <c r="D236" s="39">
        <v>2017</v>
      </c>
      <c r="E236" s="39">
        <v>2019</v>
      </c>
      <c r="F236" s="42">
        <v>50359</v>
      </c>
      <c r="G236" s="42">
        <v>0</v>
      </c>
      <c r="H236" s="42">
        <v>5000</v>
      </c>
      <c r="I236" s="41" t="s">
        <v>785</v>
      </c>
      <c r="J236" s="39" t="s">
        <v>170</v>
      </c>
      <c r="K236" s="53"/>
      <c r="L236" s="54"/>
      <c r="M236" s="54" t="s">
        <v>118</v>
      </c>
      <c r="N236" s="55" t="s">
        <v>110</v>
      </c>
      <c r="O236" s="56">
        <v>4</v>
      </c>
    </row>
    <row r="237" s="4" customFormat="1" ht="39.95" customHeight="1" spans="1:15">
      <c r="A237" s="36">
        <v>230</v>
      </c>
      <c r="B237" s="37" t="s">
        <v>786</v>
      </c>
      <c r="C237" s="38" t="s">
        <v>787</v>
      </c>
      <c r="D237" s="39">
        <v>2016</v>
      </c>
      <c r="E237" s="39">
        <v>2018</v>
      </c>
      <c r="F237" s="39">
        <v>20000</v>
      </c>
      <c r="G237" s="39">
        <v>1000</v>
      </c>
      <c r="H237" s="39">
        <v>10000</v>
      </c>
      <c r="I237" s="37" t="s">
        <v>788</v>
      </c>
      <c r="J237" s="39" t="s">
        <v>187</v>
      </c>
      <c r="K237" s="53"/>
      <c r="L237" s="54"/>
      <c r="M237" s="54" t="s">
        <v>118</v>
      </c>
      <c r="N237" s="55" t="s">
        <v>110</v>
      </c>
      <c r="O237" s="56">
        <v>4</v>
      </c>
    </row>
    <row r="238" s="4" customFormat="1" ht="32.25" customHeight="1" spans="1:15">
      <c r="A238" s="36">
        <v>231</v>
      </c>
      <c r="B238" s="37" t="s">
        <v>789</v>
      </c>
      <c r="C238" s="38" t="s">
        <v>790</v>
      </c>
      <c r="D238" s="39">
        <v>2014</v>
      </c>
      <c r="E238" s="39">
        <v>2018</v>
      </c>
      <c r="F238" s="39">
        <v>200000</v>
      </c>
      <c r="G238" s="39">
        <v>100000</v>
      </c>
      <c r="H238" s="39">
        <v>30000</v>
      </c>
      <c r="I238" s="37" t="s">
        <v>791</v>
      </c>
      <c r="J238" s="39" t="s">
        <v>187</v>
      </c>
      <c r="K238" s="53"/>
      <c r="L238" s="54"/>
      <c r="M238" s="54" t="s">
        <v>118</v>
      </c>
      <c r="N238" s="55"/>
      <c r="O238" s="56">
        <v>4</v>
      </c>
    </row>
    <row r="239" s="4" customFormat="1" ht="35.25" customHeight="1" spans="1:15">
      <c r="A239" s="36">
        <v>232</v>
      </c>
      <c r="B239" s="37" t="s">
        <v>792</v>
      </c>
      <c r="C239" s="38" t="s">
        <v>793</v>
      </c>
      <c r="D239" s="39">
        <v>2015</v>
      </c>
      <c r="E239" s="39">
        <v>2018</v>
      </c>
      <c r="F239" s="39">
        <v>38745</v>
      </c>
      <c r="G239" s="39">
        <v>17000</v>
      </c>
      <c r="H239" s="39">
        <v>19000</v>
      </c>
      <c r="I239" s="37" t="s">
        <v>794</v>
      </c>
      <c r="J239" s="39" t="s">
        <v>187</v>
      </c>
      <c r="K239" s="53" t="s">
        <v>108</v>
      </c>
      <c r="L239" s="54"/>
      <c r="M239" s="54" t="s">
        <v>118</v>
      </c>
      <c r="N239" s="55"/>
      <c r="O239" s="56">
        <v>4</v>
      </c>
    </row>
    <row r="240" s="9" customFormat="1" ht="30" customHeight="1" spans="1:15">
      <c r="A240" s="36">
        <v>233</v>
      </c>
      <c r="B240" s="45" t="s">
        <v>795</v>
      </c>
      <c r="C240" s="45" t="s">
        <v>796</v>
      </c>
      <c r="D240" s="40">
        <v>2017</v>
      </c>
      <c r="E240" s="40">
        <v>2018</v>
      </c>
      <c r="F240" s="40">
        <v>35000</v>
      </c>
      <c r="G240" s="40">
        <v>0</v>
      </c>
      <c r="H240" s="40">
        <v>8000</v>
      </c>
      <c r="I240" s="45" t="s">
        <v>295</v>
      </c>
      <c r="J240" s="40" t="s">
        <v>187</v>
      </c>
      <c r="K240" s="67"/>
      <c r="L240" s="68"/>
      <c r="M240" s="69" t="s">
        <v>118</v>
      </c>
      <c r="N240" s="70"/>
      <c r="O240" s="71">
        <v>4</v>
      </c>
    </row>
    <row r="241" s="4" customFormat="1" ht="31.5" customHeight="1" spans="1:15">
      <c r="A241" s="36">
        <v>234</v>
      </c>
      <c r="B241" s="37" t="s">
        <v>797</v>
      </c>
      <c r="C241" s="38" t="s">
        <v>798</v>
      </c>
      <c r="D241" s="39">
        <v>2016</v>
      </c>
      <c r="E241" s="39">
        <v>2017</v>
      </c>
      <c r="F241" s="39">
        <v>30000</v>
      </c>
      <c r="G241" s="39">
        <v>14000</v>
      </c>
      <c r="H241" s="39">
        <v>15000</v>
      </c>
      <c r="I241" s="37" t="s">
        <v>273</v>
      </c>
      <c r="J241" s="39" t="s">
        <v>203</v>
      </c>
      <c r="K241" s="53"/>
      <c r="L241" s="54"/>
      <c r="M241" s="54" t="s">
        <v>118</v>
      </c>
      <c r="N241" s="55" t="s">
        <v>110</v>
      </c>
      <c r="O241" s="56">
        <v>4</v>
      </c>
    </row>
    <row r="242" s="4" customFormat="1" ht="28.5" customHeight="1" spans="1:15">
      <c r="A242" s="36">
        <v>235</v>
      </c>
      <c r="B242" s="37" t="s">
        <v>799</v>
      </c>
      <c r="C242" s="38" t="s">
        <v>800</v>
      </c>
      <c r="D242" s="39">
        <v>2016</v>
      </c>
      <c r="E242" s="39">
        <v>2020</v>
      </c>
      <c r="F242" s="39">
        <v>150000</v>
      </c>
      <c r="G242" s="39">
        <v>0</v>
      </c>
      <c r="H242" s="39">
        <v>30000</v>
      </c>
      <c r="I242" s="37" t="s">
        <v>801</v>
      </c>
      <c r="J242" s="39" t="s">
        <v>203</v>
      </c>
      <c r="K242" s="53"/>
      <c r="L242" s="54"/>
      <c r="M242" s="54" t="s">
        <v>118</v>
      </c>
      <c r="N242" s="55" t="s">
        <v>110</v>
      </c>
      <c r="O242" s="56">
        <v>4</v>
      </c>
    </row>
    <row r="243" s="4" customFormat="1" ht="29.25" customHeight="1" spans="1:15">
      <c r="A243" s="36">
        <v>236</v>
      </c>
      <c r="B243" s="37" t="s">
        <v>802</v>
      </c>
      <c r="C243" s="38" t="s">
        <v>803</v>
      </c>
      <c r="D243" s="39">
        <v>2016</v>
      </c>
      <c r="E243" s="39">
        <v>2017</v>
      </c>
      <c r="F243" s="39">
        <v>29856</v>
      </c>
      <c r="G243" s="39">
        <v>0</v>
      </c>
      <c r="H243" s="39">
        <v>19856</v>
      </c>
      <c r="I243" s="37" t="s">
        <v>273</v>
      </c>
      <c r="J243" s="39" t="s">
        <v>203</v>
      </c>
      <c r="K243" s="53"/>
      <c r="L243" s="54"/>
      <c r="M243" s="54" t="s">
        <v>118</v>
      </c>
      <c r="N243" s="55"/>
      <c r="O243" s="56">
        <v>4</v>
      </c>
    </row>
    <row r="244" s="4" customFormat="1" ht="39.95" customHeight="1" spans="1:15">
      <c r="A244" s="36">
        <v>237</v>
      </c>
      <c r="B244" s="37" t="s">
        <v>804</v>
      </c>
      <c r="C244" s="38" t="s">
        <v>805</v>
      </c>
      <c r="D244" s="39">
        <v>2009</v>
      </c>
      <c r="E244" s="39">
        <v>2020</v>
      </c>
      <c r="F244" s="39">
        <v>500000</v>
      </c>
      <c r="G244" s="39">
        <v>336030</v>
      </c>
      <c r="H244" s="39">
        <v>20000</v>
      </c>
      <c r="I244" s="37" t="s">
        <v>806</v>
      </c>
      <c r="J244" s="39" t="s">
        <v>222</v>
      </c>
      <c r="K244" s="53"/>
      <c r="L244" s="54"/>
      <c r="M244" s="54" t="s">
        <v>118</v>
      </c>
      <c r="N244" s="55"/>
      <c r="O244" s="56">
        <v>4</v>
      </c>
    </row>
    <row r="245" s="12" customFormat="1" ht="33.75" customHeight="1" spans="1:15">
      <c r="A245" s="36">
        <v>238</v>
      </c>
      <c r="B245" s="41" t="s">
        <v>807</v>
      </c>
      <c r="C245" s="75" t="s">
        <v>808</v>
      </c>
      <c r="D245" s="42">
        <v>2017</v>
      </c>
      <c r="E245" s="42">
        <v>2020</v>
      </c>
      <c r="F245" s="42">
        <v>28456</v>
      </c>
      <c r="G245" s="42">
        <v>0</v>
      </c>
      <c r="H245" s="42">
        <v>10000</v>
      </c>
      <c r="I245" s="41" t="s">
        <v>809</v>
      </c>
      <c r="J245" s="42" t="s">
        <v>222</v>
      </c>
      <c r="K245" s="79"/>
      <c r="L245" s="57"/>
      <c r="M245" s="57" t="s">
        <v>118</v>
      </c>
      <c r="N245" s="80"/>
      <c r="O245" s="12">
        <v>4</v>
      </c>
    </row>
    <row r="246" s="4" customFormat="1" ht="51" customHeight="1" spans="1:15">
      <c r="A246" s="36">
        <v>239</v>
      </c>
      <c r="B246" s="37" t="s">
        <v>810</v>
      </c>
      <c r="C246" s="38" t="s">
        <v>811</v>
      </c>
      <c r="D246" s="39">
        <v>2015</v>
      </c>
      <c r="E246" s="39">
        <v>2018</v>
      </c>
      <c r="F246" s="39">
        <v>102000</v>
      </c>
      <c r="G246" s="39">
        <v>24000</v>
      </c>
      <c r="H246" s="39">
        <v>24000</v>
      </c>
      <c r="I246" s="37" t="s">
        <v>812</v>
      </c>
      <c r="J246" s="39" t="s">
        <v>232</v>
      </c>
      <c r="K246" s="53"/>
      <c r="L246" s="54"/>
      <c r="M246" s="54" t="s">
        <v>118</v>
      </c>
      <c r="N246" s="55"/>
      <c r="O246" s="56">
        <v>4</v>
      </c>
    </row>
    <row r="247" s="4" customFormat="1" ht="30.75" customHeight="1" spans="1:15">
      <c r="A247" s="36">
        <v>240</v>
      </c>
      <c r="B247" s="37" t="s">
        <v>813</v>
      </c>
      <c r="C247" s="38" t="s">
        <v>814</v>
      </c>
      <c r="D247" s="39">
        <v>2017</v>
      </c>
      <c r="E247" s="39">
        <v>2018</v>
      </c>
      <c r="F247" s="39">
        <v>24400</v>
      </c>
      <c r="G247" s="39">
        <v>0</v>
      </c>
      <c r="H247" s="39">
        <v>15000</v>
      </c>
      <c r="I247" s="37" t="s">
        <v>815</v>
      </c>
      <c r="J247" s="39" t="s">
        <v>232</v>
      </c>
      <c r="K247" s="53"/>
      <c r="L247" s="54"/>
      <c r="M247" s="54" t="s">
        <v>118</v>
      </c>
      <c r="N247" s="55" t="s">
        <v>110</v>
      </c>
      <c r="O247" s="56">
        <v>4</v>
      </c>
    </row>
    <row r="248" s="4" customFormat="1" ht="40.5" customHeight="1" spans="1:15">
      <c r="A248" s="36">
        <v>241</v>
      </c>
      <c r="B248" s="37" t="s">
        <v>816</v>
      </c>
      <c r="C248" s="38" t="s">
        <v>817</v>
      </c>
      <c r="D248" s="39">
        <v>2016</v>
      </c>
      <c r="E248" s="39">
        <v>2018</v>
      </c>
      <c r="F248" s="39">
        <v>37376</v>
      </c>
      <c r="G248" s="39">
        <v>0</v>
      </c>
      <c r="H248" s="39">
        <v>21200</v>
      </c>
      <c r="I248" s="37" t="s">
        <v>367</v>
      </c>
      <c r="J248" s="39" t="s">
        <v>232</v>
      </c>
      <c r="K248" s="53"/>
      <c r="L248" s="54"/>
      <c r="M248" s="54" t="s">
        <v>118</v>
      </c>
      <c r="N248" s="55" t="s">
        <v>110</v>
      </c>
      <c r="O248" s="126">
        <v>4</v>
      </c>
    </row>
    <row r="249" s="4" customFormat="1" ht="48" customHeight="1" spans="1:15">
      <c r="A249" s="36">
        <v>242</v>
      </c>
      <c r="B249" s="37" t="s">
        <v>818</v>
      </c>
      <c r="C249" s="38" t="s">
        <v>819</v>
      </c>
      <c r="D249" s="39">
        <v>2015</v>
      </c>
      <c r="E249" s="39">
        <v>2018</v>
      </c>
      <c r="F249" s="39">
        <v>133000</v>
      </c>
      <c r="G249" s="39">
        <v>20000</v>
      </c>
      <c r="H249" s="39">
        <v>31000</v>
      </c>
      <c r="I249" s="37" t="s">
        <v>820</v>
      </c>
      <c r="J249" s="39" t="s">
        <v>63</v>
      </c>
      <c r="K249" s="53"/>
      <c r="L249" s="54" t="s">
        <v>109</v>
      </c>
      <c r="M249" s="54"/>
      <c r="N249" s="55"/>
      <c r="O249" s="4">
        <v>4</v>
      </c>
    </row>
    <row r="250" s="4" customFormat="1" ht="30" customHeight="1" spans="1:15">
      <c r="A250" s="36">
        <v>243</v>
      </c>
      <c r="B250" s="37" t="s">
        <v>821</v>
      </c>
      <c r="C250" s="38" t="s">
        <v>822</v>
      </c>
      <c r="D250" s="39">
        <v>2014</v>
      </c>
      <c r="E250" s="39">
        <v>2018</v>
      </c>
      <c r="F250" s="39">
        <v>89000</v>
      </c>
      <c r="G250" s="39">
        <v>70000</v>
      </c>
      <c r="H250" s="39">
        <v>10000</v>
      </c>
      <c r="I250" s="37" t="s">
        <v>823</v>
      </c>
      <c r="J250" s="39" t="s">
        <v>63</v>
      </c>
      <c r="K250" s="53"/>
      <c r="L250" s="54" t="s">
        <v>109</v>
      </c>
      <c r="M250" s="54"/>
      <c r="N250" s="55"/>
      <c r="O250" s="4">
        <v>4</v>
      </c>
    </row>
    <row r="251" s="4" customFormat="1" ht="46.5" customHeight="1" spans="1:15">
      <c r="A251" s="36">
        <v>244</v>
      </c>
      <c r="B251" s="37" t="s">
        <v>824</v>
      </c>
      <c r="C251" s="38" t="s">
        <v>825</v>
      </c>
      <c r="D251" s="39">
        <v>2015</v>
      </c>
      <c r="E251" s="39">
        <v>2018</v>
      </c>
      <c r="F251" s="39">
        <v>106000</v>
      </c>
      <c r="G251" s="39">
        <v>8000</v>
      </c>
      <c r="H251" s="39">
        <v>19000</v>
      </c>
      <c r="I251" s="37" t="s">
        <v>826</v>
      </c>
      <c r="J251" s="39" t="s">
        <v>63</v>
      </c>
      <c r="K251" s="53"/>
      <c r="L251" s="54" t="s">
        <v>109</v>
      </c>
      <c r="M251" s="54"/>
      <c r="N251" s="55"/>
      <c r="O251" s="4">
        <v>4</v>
      </c>
    </row>
    <row r="252" s="4" customFormat="1" ht="39.75" customHeight="1" spans="1:15">
      <c r="A252" s="36">
        <v>245</v>
      </c>
      <c r="B252" s="37" t="s">
        <v>827</v>
      </c>
      <c r="C252" s="38" t="s">
        <v>828</v>
      </c>
      <c r="D252" s="39">
        <v>2015</v>
      </c>
      <c r="E252" s="39">
        <v>2018</v>
      </c>
      <c r="F252" s="39">
        <v>265000</v>
      </c>
      <c r="G252" s="39">
        <v>160000</v>
      </c>
      <c r="H252" s="39">
        <v>30000</v>
      </c>
      <c r="I252" s="37" t="s">
        <v>829</v>
      </c>
      <c r="J252" s="39" t="s">
        <v>63</v>
      </c>
      <c r="K252" s="53"/>
      <c r="L252" s="54" t="s">
        <v>109</v>
      </c>
      <c r="M252" s="54"/>
      <c r="N252" s="55"/>
      <c r="O252" s="4">
        <v>4</v>
      </c>
    </row>
    <row r="253" s="4" customFormat="1" ht="39.75" customHeight="1" spans="1:15">
      <c r="A253" s="36">
        <v>246</v>
      </c>
      <c r="B253" s="37" t="s">
        <v>830</v>
      </c>
      <c r="C253" s="38" t="s">
        <v>831</v>
      </c>
      <c r="D253" s="39">
        <v>2015</v>
      </c>
      <c r="E253" s="39">
        <v>2018</v>
      </c>
      <c r="F253" s="39">
        <v>105000</v>
      </c>
      <c r="G253" s="39">
        <v>12000</v>
      </c>
      <c r="H253" s="39">
        <v>22000</v>
      </c>
      <c r="I253" s="37" t="s">
        <v>832</v>
      </c>
      <c r="J253" s="39" t="s">
        <v>63</v>
      </c>
      <c r="K253" s="53"/>
      <c r="L253" s="54" t="s">
        <v>109</v>
      </c>
      <c r="M253" s="54"/>
      <c r="N253" s="55"/>
      <c r="O253" s="4">
        <v>4</v>
      </c>
    </row>
    <row r="254" s="4" customFormat="1" ht="46.5" customHeight="1" spans="1:15">
      <c r="A254" s="36">
        <v>247</v>
      </c>
      <c r="B254" s="37" t="s">
        <v>833</v>
      </c>
      <c r="C254" s="38" t="s">
        <v>834</v>
      </c>
      <c r="D254" s="39">
        <v>2016</v>
      </c>
      <c r="E254" s="39">
        <v>2020</v>
      </c>
      <c r="F254" s="39">
        <v>550000</v>
      </c>
      <c r="G254" s="39">
        <v>5000</v>
      </c>
      <c r="H254" s="39">
        <v>5000</v>
      </c>
      <c r="I254" s="37" t="s">
        <v>835</v>
      </c>
      <c r="J254" s="39" t="s">
        <v>63</v>
      </c>
      <c r="K254" s="53"/>
      <c r="L254" s="54" t="s">
        <v>109</v>
      </c>
      <c r="M254" s="54"/>
      <c r="N254" s="55"/>
      <c r="O254" s="4">
        <v>4</v>
      </c>
    </row>
    <row r="255" s="4" customFormat="1" ht="42" customHeight="1" spans="1:15">
      <c r="A255" s="36">
        <v>248</v>
      </c>
      <c r="B255" s="37" t="s">
        <v>836</v>
      </c>
      <c r="C255" s="38" t="s">
        <v>837</v>
      </c>
      <c r="D255" s="39">
        <v>2015</v>
      </c>
      <c r="E255" s="39">
        <v>2017</v>
      </c>
      <c r="F255" s="39">
        <v>49000</v>
      </c>
      <c r="G255" s="39">
        <v>38000</v>
      </c>
      <c r="H255" s="39">
        <v>14000</v>
      </c>
      <c r="I255" s="37" t="s">
        <v>838</v>
      </c>
      <c r="J255" s="39" t="s">
        <v>63</v>
      </c>
      <c r="K255" s="53"/>
      <c r="L255" s="54" t="s">
        <v>109</v>
      </c>
      <c r="M255" s="54"/>
      <c r="N255" s="55"/>
      <c r="O255" s="4">
        <v>4</v>
      </c>
    </row>
    <row r="256" s="4" customFormat="1" ht="43.5" customHeight="1" spans="1:15">
      <c r="A256" s="36">
        <v>249</v>
      </c>
      <c r="B256" s="37" t="s">
        <v>839</v>
      </c>
      <c r="C256" s="38" t="s">
        <v>840</v>
      </c>
      <c r="D256" s="39">
        <v>2016</v>
      </c>
      <c r="E256" s="39">
        <v>2017</v>
      </c>
      <c r="F256" s="39">
        <v>46000</v>
      </c>
      <c r="G256" s="39">
        <v>34000</v>
      </c>
      <c r="H256" s="39">
        <v>12000</v>
      </c>
      <c r="I256" s="37" t="s">
        <v>841</v>
      </c>
      <c r="J256" s="39" t="s">
        <v>63</v>
      </c>
      <c r="K256" s="53"/>
      <c r="L256" s="54" t="s">
        <v>109</v>
      </c>
      <c r="M256" s="54"/>
      <c r="N256" s="55"/>
      <c r="O256" s="4">
        <v>4</v>
      </c>
    </row>
    <row r="257" s="4" customFormat="1" ht="30.75" customHeight="1" spans="1:15">
      <c r="A257" s="36">
        <v>250</v>
      </c>
      <c r="B257" s="37" t="s">
        <v>842</v>
      </c>
      <c r="C257" s="38" t="s">
        <v>843</v>
      </c>
      <c r="D257" s="39">
        <v>2017</v>
      </c>
      <c r="E257" s="39">
        <v>2020</v>
      </c>
      <c r="F257" s="39">
        <v>200000</v>
      </c>
      <c r="G257" s="39">
        <v>0</v>
      </c>
      <c r="H257" s="39">
        <v>4000</v>
      </c>
      <c r="I257" s="37" t="s">
        <v>844</v>
      </c>
      <c r="J257" s="39" t="s">
        <v>63</v>
      </c>
      <c r="K257" s="53"/>
      <c r="L257" s="54" t="s">
        <v>109</v>
      </c>
      <c r="M257" s="54"/>
      <c r="N257" s="55"/>
      <c r="O257" s="4">
        <v>4</v>
      </c>
    </row>
    <row r="258" s="4" customFormat="1" ht="39" customHeight="1" spans="1:15">
      <c r="A258" s="36">
        <v>251</v>
      </c>
      <c r="B258" s="37" t="s">
        <v>845</v>
      </c>
      <c r="C258" s="38" t="s">
        <v>846</v>
      </c>
      <c r="D258" s="39">
        <v>2017</v>
      </c>
      <c r="E258" s="39">
        <v>2020</v>
      </c>
      <c r="F258" s="39">
        <v>357000</v>
      </c>
      <c r="G258" s="39">
        <v>1000</v>
      </c>
      <c r="H258" s="39">
        <v>5000</v>
      </c>
      <c r="I258" s="37" t="s">
        <v>844</v>
      </c>
      <c r="J258" s="39" t="s">
        <v>63</v>
      </c>
      <c r="K258" s="53"/>
      <c r="L258" s="54" t="s">
        <v>109</v>
      </c>
      <c r="M258" s="54"/>
      <c r="N258" s="55"/>
      <c r="O258" s="4">
        <v>4</v>
      </c>
    </row>
    <row r="259" s="4" customFormat="1" ht="39.95" customHeight="1" spans="1:15">
      <c r="A259" s="36">
        <v>252</v>
      </c>
      <c r="B259" s="37" t="s">
        <v>847</v>
      </c>
      <c r="C259" s="38" t="s">
        <v>848</v>
      </c>
      <c r="D259" s="39">
        <v>2017</v>
      </c>
      <c r="E259" s="39">
        <v>2019</v>
      </c>
      <c r="F259" s="39">
        <v>130000</v>
      </c>
      <c r="G259" s="39">
        <v>0</v>
      </c>
      <c r="H259" s="39">
        <v>70000</v>
      </c>
      <c r="I259" s="37" t="s">
        <v>849</v>
      </c>
      <c r="J259" s="39" t="s">
        <v>63</v>
      </c>
      <c r="K259" s="53"/>
      <c r="L259" s="54" t="s">
        <v>109</v>
      </c>
      <c r="M259" s="54"/>
      <c r="N259" s="55"/>
      <c r="O259" s="4">
        <v>4</v>
      </c>
    </row>
    <row r="260" s="4" customFormat="1" ht="56.25" customHeight="1" spans="1:15">
      <c r="A260" s="36">
        <v>253</v>
      </c>
      <c r="B260" s="37" t="s">
        <v>850</v>
      </c>
      <c r="C260" s="38" t="s">
        <v>851</v>
      </c>
      <c r="D260" s="39">
        <v>2016</v>
      </c>
      <c r="E260" s="39">
        <v>2019</v>
      </c>
      <c r="F260" s="39">
        <v>405000</v>
      </c>
      <c r="G260" s="39">
        <v>23000</v>
      </c>
      <c r="H260" s="39">
        <v>20000</v>
      </c>
      <c r="I260" s="37" t="s">
        <v>852</v>
      </c>
      <c r="J260" s="39" t="s">
        <v>63</v>
      </c>
      <c r="K260" s="53"/>
      <c r="L260" s="54" t="s">
        <v>109</v>
      </c>
      <c r="M260" s="54"/>
      <c r="N260" s="55"/>
      <c r="O260" s="4">
        <v>4</v>
      </c>
    </row>
    <row r="261" s="4" customFormat="1" ht="46.5" customHeight="1" spans="1:15">
      <c r="A261" s="36">
        <v>254</v>
      </c>
      <c r="B261" s="37" t="s">
        <v>853</v>
      </c>
      <c r="C261" s="38" t="s">
        <v>854</v>
      </c>
      <c r="D261" s="39">
        <v>2017</v>
      </c>
      <c r="E261" s="39">
        <v>2020</v>
      </c>
      <c r="F261" s="39">
        <v>450000</v>
      </c>
      <c r="G261" s="39">
        <v>0</v>
      </c>
      <c r="H261" s="39">
        <v>20000</v>
      </c>
      <c r="I261" s="37" t="s">
        <v>855</v>
      </c>
      <c r="J261" s="39" t="s">
        <v>63</v>
      </c>
      <c r="K261" s="53"/>
      <c r="L261" s="54" t="s">
        <v>109</v>
      </c>
      <c r="M261" s="54"/>
      <c r="N261" s="55"/>
      <c r="O261" s="4">
        <v>4</v>
      </c>
    </row>
    <row r="262" s="4" customFormat="1" ht="66.75" customHeight="1" spans="1:15">
      <c r="A262" s="36">
        <v>255</v>
      </c>
      <c r="B262" s="37" t="s">
        <v>856</v>
      </c>
      <c r="C262" s="38" t="s">
        <v>857</v>
      </c>
      <c r="D262" s="39">
        <v>2016</v>
      </c>
      <c r="E262" s="39">
        <v>2019</v>
      </c>
      <c r="F262" s="39">
        <v>263000</v>
      </c>
      <c r="G262" s="39">
        <v>70000</v>
      </c>
      <c r="H262" s="39">
        <v>35000</v>
      </c>
      <c r="I262" s="37" t="s">
        <v>858</v>
      </c>
      <c r="J262" s="39" t="s">
        <v>63</v>
      </c>
      <c r="K262" s="53"/>
      <c r="L262" s="54" t="s">
        <v>109</v>
      </c>
      <c r="M262" s="54"/>
      <c r="N262" s="55"/>
      <c r="O262" s="4">
        <v>4</v>
      </c>
    </row>
    <row r="263" s="4" customFormat="1" ht="39.95" customHeight="1" spans="1:15">
      <c r="A263" s="36">
        <v>256</v>
      </c>
      <c r="B263" s="37" t="s">
        <v>859</v>
      </c>
      <c r="C263" s="38" t="s">
        <v>860</v>
      </c>
      <c r="D263" s="39">
        <v>2017</v>
      </c>
      <c r="E263" s="39">
        <v>2019</v>
      </c>
      <c r="F263" s="39">
        <v>187000</v>
      </c>
      <c r="G263" s="39">
        <v>800</v>
      </c>
      <c r="H263" s="39">
        <v>23000</v>
      </c>
      <c r="I263" s="37" t="s">
        <v>861</v>
      </c>
      <c r="J263" s="39" t="s">
        <v>63</v>
      </c>
      <c r="K263" s="53"/>
      <c r="L263" s="54" t="s">
        <v>109</v>
      </c>
      <c r="M263" s="54"/>
      <c r="N263" s="55"/>
      <c r="O263" s="4">
        <v>4</v>
      </c>
    </row>
    <row r="264" s="4" customFormat="1" ht="39.95" customHeight="1" spans="1:15">
      <c r="A264" s="36">
        <v>257</v>
      </c>
      <c r="B264" s="37" t="s">
        <v>862</v>
      </c>
      <c r="C264" s="38" t="s">
        <v>863</v>
      </c>
      <c r="D264" s="39">
        <v>2017</v>
      </c>
      <c r="E264" s="39">
        <v>2020</v>
      </c>
      <c r="F264" s="39">
        <v>333000</v>
      </c>
      <c r="G264" s="39">
        <v>1200</v>
      </c>
      <c r="H264" s="39">
        <v>19000</v>
      </c>
      <c r="I264" s="37" t="s">
        <v>861</v>
      </c>
      <c r="J264" s="39" t="s">
        <v>63</v>
      </c>
      <c r="K264" s="53"/>
      <c r="L264" s="54" t="s">
        <v>109</v>
      </c>
      <c r="M264" s="54"/>
      <c r="N264" s="55"/>
      <c r="O264" s="4">
        <v>4</v>
      </c>
    </row>
    <row r="265" s="4" customFormat="1" ht="39.95" customHeight="1" spans="1:15">
      <c r="A265" s="36">
        <v>258</v>
      </c>
      <c r="B265" s="37" t="s">
        <v>864</v>
      </c>
      <c r="C265" s="38" t="s">
        <v>865</v>
      </c>
      <c r="D265" s="39">
        <v>2017</v>
      </c>
      <c r="E265" s="39">
        <v>2019</v>
      </c>
      <c r="F265" s="39">
        <v>152800</v>
      </c>
      <c r="G265" s="39">
        <v>0</v>
      </c>
      <c r="H265" s="39">
        <v>21000</v>
      </c>
      <c r="I265" s="37" t="s">
        <v>866</v>
      </c>
      <c r="J265" s="39" t="s">
        <v>63</v>
      </c>
      <c r="K265" s="53"/>
      <c r="L265" s="54" t="s">
        <v>109</v>
      </c>
      <c r="M265" s="54"/>
      <c r="N265" s="55"/>
      <c r="O265" s="4">
        <v>4</v>
      </c>
    </row>
    <row r="266" s="4" customFormat="1" ht="39.95" customHeight="1" spans="1:15">
      <c r="A266" s="36">
        <v>259</v>
      </c>
      <c r="B266" s="37" t="s">
        <v>867</v>
      </c>
      <c r="C266" s="38" t="s">
        <v>868</v>
      </c>
      <c r="D266" s="39">
        <v>2015</v>
      </c>
      <c r="E266" s="39">
        <v>2019</v>
      </c>
      <c r="F266" s="39">
        <v>174000</v>
      </c>
      <c r="G266" s="39">
        <v>35000</v>
      </c>
      <c r="H266" s="39">
        <v>5000</v>
      </c>
      <c r="I266" s="37" t="s">
        <v>835</v>
      </c>
      <c r="J266" s="39" t="s">
        <v>63</v>
      </c>
      <c r="K266" s="53"/>
      <c r="L266" s="54" t="s">
        <v>109</v>
      </c>
      <c r="M266" s="54"/>
      <c r="N266" s="55"/>
      <c r="O266" s="4">
        <v>4</v>
      </c>
    </row>
    <row r="267" s="4" customFormat="1" ht="33.75" customHeight="1" spans="1:15">
      <c r="A267" s="36">
        <v>260</v>
      </c>
      <c r="B267" s="37" t="s">
        <v>869</v>
      </c>
      <c r="C267" s="38" t="s">
        <v>870</v>
      </c>
      <c r="D267" s="39">
        <v>2016</v>
      </c>
      <c r="E267" s="39">
        <v>2019</v>
      </c>
      <c r="F267" s="39">
        <v>177000</v>
      </c>
      <c r="G267" s="39">
        <v>1000</v>
      </c>
      <c r="H267" s="39">
        <v>3000</v>
      </c>
      <c r="I267" s="37" t="s">
        <v>835</v>
      </c>
      <c r="J267" s="39" t="s">
        <v>63</v>
      </c>
      <c r="K267" s="53"/>
      <c r="L267" s="54" t="s">
        <v>109</v>
      </c>
      <c r="M267" s="54"/>
      <c r="N267" s="55"/>
      <c r="O267" s="4">
        <v>4</v>
      </c>
    </row>
    <row r="268" s="4" customFormat="1" ht="34.5" customHeight="1" spans="1:15">
      <c r="A268" s="36">
        <v>261</v>
      </c>
      <c r="B268" s="37" t="s">
        <v>871</v>
      </c>
      <c r="C268" s="38" t="s">
        <v>872</v>
      </c>
      <c r="D268" s="39">
        <v>2016</v>
      </c>
      <c r="E268" s="39">
        <v>2018</v>
      </c>
      <c r="F268" s="39">
        <v>36463</v>
      </c>
      <c r="G268" s="39">
        <v>5000</v>
      </c>
      <c r="H268" s="39">
        <v>13000</v>
      </c>
      <c r="I268" s="37" t="s">
        <v>873</v>
      </c>
      <c r="J268" s="39" t="s">
        <v>65</v>
      </c>
      <c r="K268" s="53"/>
      <c r="L268" s="54" t="s">
        <v>109</v>
      </c>
      <c r="M268" s="54"/>
      <c r="N268" s="55"/>
      <c r="O268" s="4">
        <v>1</v>
      </c>
    </row>
    <row r="269" s="4" customFormat="1" ht="44.25" customHeight="1" spans="1:15">
      <c r="A269" s="36">
        <v>262</v>
      </c>
      <c r="B269" s="37" t="s">
        <v>874</v>
      </c>
      <c r="C269" s="38" t="s">
        <v>875</v>
      </c>
      <c r="D269" s="39">
        <v>2016</v>
      </c>
      <c r="E269" s="39">
        <v>2018</v>
      </c>
      <c r="F269" s="39">
        <v>175445</v>
      </c>
      <c r="G269" s="39">
        <v>18510</v>
      </c>
      <c r="H269" s="39">
        <v>35000</v>
      </c>
      <c r="I269" s="37" t="s">
        <v>876</v>
      </c>
      <c r="J269" s="39" t="s">
        <v>65</v>
      </c>
      <c r="K269" s="53"/>
      <c r="L269" s="54" t="s">
        <v>109</v>
      </c>
      <c r="M269" s="54"/>
      <c r="N269" s="55" t="s">
        <v>110</v>
      </c>
      <c r="O269" s="4">
        <v>1</v>
      </c>
    </row>
    <row r="270" s="4" customFormat="1" ht="51" customHeight="1" spans="1:15">
      <c r="A270" s="36">
        <v>263</v>
      </c>
      <c r="B270" s="37" t="s">
        <v>877</v>
      </c>
      <c r="C270" s="38" t="s">
        <v>878</v>
      </c>
      <c r="D270" s="39">
        <v>2017</v>
      </c>
      <c r="E270" s="39">
        <v>2018</v>
      </c>
      <c r="F270" s="39">
        <v>34000</v>
      </c>
      <c r="G270" s="39">
        <v>500</v>
      </c>
      <c r="H270" s="39">
        <v>7000</v>
      </c>
      <c r="I270" s="37" t="s">
        <v>879</v>
      </c>
      <c r="J270" s="39" t="s">
        <v>65</v>
      </c>
      <c r="K270" s="53"/>
      <c r="L270" s="54" t="s">
        <v>109</v>
      </c>
      <c r="M270" s="54"/>
      <c r="N270" s="55" t="s">
        <v>110</v>
      </c>
      <c r="O270" s="4">
        <v>1</v>
      </c>
    </row>
    <row r="271" s="4" customFormat="1" ht="47.25" customHeight="1" spans="1:15">
      <c r="A271" s="36">
        <v>264</v>
      </c>
      <c r="B271" s="37" t="s">
        <v>880</v>
      </c>
      <c r="C271" s="38" t="s">
        <v>881</v>
      </c>
      <c r="D271" s="39">
        <v>2017</v>
      </c>
      <c r="E271" s="39">
        <v>2018</v>
      </c>
      <c r="F271" s="39">
        <v>25616</v>
      </c>
      <c r="G271" s="39">
        <v>500</v>
      </c>
      <c r="H271" s="39">
        <v>10000</v>
      </c>
      <c r="I271" s="37" t="s">
        <v>882</v>
      </c>
      <c r="J271" s="39" t="s">
        <v>65</v>
      </c>
      <c r="K271" s="53"/>
      <c r="L271" s="54" t="s">
        <v>109</v>
      </c>
      <c r="M271" s="54"/>
      <c r="N271" s="55" t="s">
        <v>110</v>
      </c>
      <c r="O271" s="4">
        <v>1</v>
      </c>
    </row>
    <row r="272" s="4" customFormat="1" ht="34.5" customHeight="1" spans="1:15">
      <c r="A272" s="36">
        <v>265</v>
      </c>
      <c r="B272" s="37" t="s">
        <v>883</v>
      </c>
      <c r="C272" s="38" t="s">
        <v>884</v>
      </c>
      <c r="D272" s="39">
        <v>2013</v>
      </c>
      <c r="E272" s="39">
        <v>2019</v>
      </c>
      <c r="F272" s="39">
        <v>152600</v>
      </c>
      <c r="G272" s="39">
        <v>92500</v>
      </c>
      <c r="H272" s="39">
        <v>30000</v>
      </c>
      <c r="I272" s="37" t="s">
        <v>885</v>
      </c>
      <c r="J272" s="39" t="s">
        <v>65</v>
      </c>
      <c r="K272" s="53" t="s">
        <v>108</v>
      </c>
      <c r="L272" s="54" t="s">
        <v>109</v>
      </c>
      <c r="M272" s="54"/>
      <c r="N272" s="55"/>
      <c r="O272" s="4">
        <v>4</v>
      </c>
    </row>
    <row r="273" s="4" customFormat="1" ht="44.25" customHeight="1" spans="1:15">
      <c r="A273" s="36">
        <v>266</v>
      </c>
      <c r="B273" s="37" t="s">
        <v>886</v>
      </c>
      <c r="C273" s="38" t="s">
        <v>887</v>
      </c>
      <c r="D273" s="39">
        <v>2015</v>
      </c>
      <c r="E273" s="39">
        <v>2018</v>
      </c>
      <c r="F273" s="39">
        <v>20882</v>
      </c>
      <c r="G273" s="39">
        <v>12000</v>
      </c>
      <c r="H273" s="39">
        <v>8882</v>
      </c>
      <c r="I273" s="37" t="s">
        <v>888</v>
      </c>
      <c r="J273" s="39" t="s">
        <v>65</v>
      </c>
      <c r="K273" s="53"/>
      <c r="L273" s="54" t="s">
        <v>109</v>
      </c>
      <c r="M273" s="54"/>
      <c r="N273" s="55" t="s">
        <v>110</v>
      </c>
      <c r="O273" s="4">
        <v>4</v>
      </c>
    </row>
    <row r="274" s="4" customFormat="1" ht="71.25" customHeight="1" spans="1:15">
      <c r="A274" s="36">
        <v>267</v>
      </c>
      <c r="B274" s="37" t="s">
        <v>889</v>
      </c>
      <c r="C274" s="38" t="s">
        <v>890</v>
      </c>
      <c r="D274" s="39">
        <v>2015</v>
      </c>
      <c r="E274" s="39">
        <v>2020</v>
      </c>
      <c r="F274" s="39">
        <v>2471256</v>
      </c>
      <c r="G274" s="39">
        <v>332000</v>
      </c>
      <c r="H274" s="39">
        <v>200000</v>
      </c>
      <c r="I274" s="37" t="s">
        <v>891</v>
      </c>
      <c r="J274" s="39" t="s">
        <v>892</v>
      </c>
      <c r="K274" s="53" t="s">
        <v>108</v>
      </c>
      <c r="L274" s="54" t="s">
        <v>109</v>
      </c>
      <c r="M274" s="54"/>
      <c r="N274" s="55"/>
      <c r="O274" s="4">
        <v>4</v>
      </c>
    </row>
    <row r="275" s="4" customFormat="1" ht="32.25" customHeight="1" spans="1:15">
      <c r="A275" s="36">
        <v>268</v>
      </c>
      <c r="B275" s="37" t="s">
        <v>893</v>
      </c>
      <c r="C275" s="38" t="s">
        <v>894</v>
      </c>
      <c r="D275" s="39">
        <v>2016</v>
      </c>
      <c r="E275" s="39">
        <v>2021</v>
      </c>
      <c r="F275" s="39">
        <v>2231195</v>
      </c>
      <c r="G275" s="39">
        <v>153000</v>
      </c>
      <c r="H275" s="39">
        <v>90000</v>
      </c>
      <c r="I275" s="37" t="s">
        <v>895</v>
      </c>
      <c r="J275" s="39" t="s">
        <v>892</v>
      </c>
      <c r="K275" s="53" t="s">
        <v>108</v>
      </c>
      <c r="L275" s="54" t="s">
        <v>109</v>
      </c>
      <c r="M275" s="54"/>
      <c r="N275" s="55" t="s">
        <v>110</v>
      </c>
      <c r="O275" s="4">
        <v>4</v>
      </c>
    </row>
    <row r="276" s="4" customFormat="1" ht="65.25" customHeight="1" spans="1:15">
      <c r="A276" s="36">
        <v>269</v>
      </c>
      <c r="B276" s="37" t="s">
        <v>896</v>
      </c>
      <c r="C276" s="38" t="s">
        <v>897</v>
      </c>
      <c r="D276" s="39">
        <v>2014</v>
      </c>
      <c r="E276" s="39">
        <v>2019</v>
      </c>
      <c r="F276" s="39">
        <v>1487493</v>
      </c>
      <c r="G276" s="39">
        <v>551423</v>
      </c>
      <c r="H276" s="39">
        <v>230000</v>
      </c>
      <c r="I276" s="37" t="s">
        <v>898</v>
      </c>
      <c r="J276" s="39" t="s">
        <v>892</v>
      </c>
      <c r="K276" s="53" t="s">
        <v>108</v>
      </c>
      <c r="L276" s="54" t="s">
        <v>109</v>
      </c>
      <c r="M276" s="54"/>
      <c r="N276" s="55"/>
      <c r="O276" s="4">
        <v>4</v>
      </c>
    </row>
    <row r="277" s="4" customFormat="1" ht="33.75" customHeight="1" spans="1:15">
      <c r="A277" s="36">
        <v>270</v>
      </c>
      <c r="B277" s="37" t="s">
        <v>899</v>
      </c>
      <c r="C277" s="38" t="s">
        <v>900</v>
      </c>
      <c r="D277" s="39">
        <v>2015</v>
      </c>
      <c r="E277" s="39">
        <v>2019</v>
      </c>
      <c r="F277" s="39">
        <v>785202</v>
      </c>
      <c r="G277" s="39">
        <v>44783</v>
      </c>
      <c r="H277" s="39">
        <v>30000</v>
      </c>
      <c r="I277" s="37" t="s">
        <v>901</v>
      </c>
      <c r="J277" s="39" t="s">
        <v>892</v>
      </c>
      <c r="K277" s="53" t="s">
        <v>108</v>
      </c>
      <c r="L277" s="54" t="s">
        <v>109</v>
      </c>
      <c r="M277" s="54"/>
      <c r="N277" s="55"/>
      <c r="O277" s="4">
        <v>4</v>
      </c>
    </row>
    <row r="278" s="4" customFormat="1" ht="39.75" customHeight="1" spans="1:15">
      <c r="A278" s="36">
        <v>271</v>
      </c>
      <c r="B278" s="37" t="s">
        <v>902</v>
      </c>
      <c r="C278" s="38" t="s">
        <v>903</v>
      </c>
      <c r="D278" s="39">
        <v>2016</v>
      </c>
      <c r="E278" s="39">
        <v>2020</v>
      </c>
      <c r="F278" s="39">
        <v>561000</v>
      </c>
      <c r="G278" s="39">
        <v>124000</v>
      </c>
      <c r="H278" s="39">
        <v>70000</v>
      </c>
      <c r="I278" s="37" t="s">
        <v>904</v>
      </c>
      <c r="J278" s="39" t="s">
        <v>892</v>
      </c>
      <c r="K278" s="53"/>
      <c r="L278" s="54" t="s">
        <v>109</v>
      </c>
      <c r="M278" s="54"/>
      <c r="N278" s="55" t="s">
        <v>110</v>
      </c>
      <c r="O278" s="4">
        <v>4</v>
      </c>
    </row>
    <row r="279" s="4" customFormat="1" ht="54.75" customHeight="1" spans="1:15">
      <c r="A279" s="36">
        <v>272</v>
      </c>
      <c r="B279" s="37" t="s">
        <v>905</v>
      </c>
      <c r="C279" s="38" t="s">
        <v>906</v>
      </c>
      <c r="D279" s="39">
        <v>2015</v>
      </c>
      <c r="E279" s="39">
        <v>2020</v>
      </c>
      <c r="F279" s="39">
        <v>659831</v>
      </c>
      <c r="G279" s="39">
        <v>119278</v>
      </c>
      <c r="H279" s="39">
        <v>130000</v>
      </c>
      <c r="I279" s="37" t="s">
        <v>907</v>
      </c>
      <c r="J279" s="39" t="s">
        <v>892</v>
      </c>
      <c r="K279" s="53" t="s">
        <v>108</v>
      </c>
      <c r="L279" s="54" t="s">
        <v>109</v>
      </c>
      <c r="M279" s="54"/>
      <c r="N279" s="55" t="s">
        <v>110</v>
      </c>
      <c r="O279" s="4">
        <v>4</v>
      </c>
    </row>
    <row r="280" s="4" customFormat="1" ht="45" customHeight="1" spans="1:15">
      <c r="A280" s="36">
        <v>273</v>
      </c>
      <c r="B280" s="37" t="s">
        <v>908</v>
      </c>
      <c r="C280" s="38" t="s">
        <v>909</v>
      </c>
      <c r="D280" s="39">
        <v>2012</v>
      </c>
      <c r="E280" s="39">
        <v>2020</v>
      </c>
      <c r="F280" s="39">
        <v>907300</v>
      </c>
      <c r="G280" s="39">
        <v>50308</v>
      </c>
      <c r="H280" s="39">
        <v>33400</v>
      </c>
      <c r="I280" s="37" t="s">
        <v>910</v>
      </c>
      <c r="J280" s="39" t="s">
        <v>70</v>
      </c>
      <c r="K280" s="53"/>
      <c r="L280" s="54" t="s">
        <v>109</v>
      </c>
      <c r="M280" s="54"/>
      <c r="N280" s="55"/>
      <c r="O280" s="4">
        <v>4</v>
      </c>
    </row>
    <row r="281" s="4" customFormat="1" ht="39.95" customHeight="1" spans="1:15">
      <c r="A281" s="36">
        <v>274</v>
      </c>
      <c r="B281" s="37" t="s">
        <v>911</v>
      </c>
      <c r="C281" s="38" t="s">
        <v>912</v>
      </c>
      <c r="D281" s="39">
        <v>2011</v>
      </c>
      <c r="E281" s="39">
        <v>2017</v>
      </c>
      <c r="F281" s="39">
        <v>84500</v>
      </c>
      <c r="G281" s="39">
        <v>83500</v>
      </c>
      <c r="H281" s="39">
        <v>6200</v>
      </c>
      <c r="I281" s="37" t="s">
        <v>913</v>
      </c>
      <c r="J281" s="39" t="s">
        <v>70</v>
      </c>
      <c r="K281" s="53"/>
      <c r="L281" s="54" t="s">
        <v>109</v>
      </c>
      <c r="M281" s="54"/>
      <c r="N281" s="55"/>
      <c r="O281" s="4">
        <v>4</v>
      </c>
    </row>
    <row r="282" s="4" customFormat="1" ht="39.95" customHeight="1" spans="1:15">
      <c r="A282" s="36">
        <v>275</v>
      </c>
      <c r="B282" s="37" t="s">
        <v>914</v>
      </c>
      <c r="C282" s="38" t="s">
        <v>915</v>
      </c>
      <c r="D282" s="39">
        <v>2017</v>
      </c>
      <c r="E282" s="39">
        <v>2018</v>
      </c>
      <c r="F282" s="39">
        <v>23600</v>
      </c>
      <c r="G282" s="39">
        <v>0</v>
      </c>
      <c r="H282" s="39">
        <v>5000</v>
      </c>
      <c r="I282" s="37" t="s">
        <v>916</v>
      </c>
      <c r="J282" s="39" t="s">
        <v>70</v>
      </c>
      <c r="K282" s="53"/>
      <c r="L282" s="54" t="s">
        <v>109</v>
      </c>
      <c r="M282" s="54"/>
      <c r="N282" s="55" t="s">
        <v>110</v>
      </c>
      <c r="O282" s="4">
        <v>4</v>
      </c>
    </row>
    <row r="283" s="4" customFormat="1" ht="39.95" customHeight="1" spans="1:15">
      <c r="A283" s="36">
        <v>276</v>
      </c>
      <c r="B283" s="37" t="s">
        <v>917</v>
      </c>
      <c r="C283" s="38" t="s">
        <v>918</v>
      </c>
      <c r="D283" s="39">
        <v>2017</v>
      </c>
      <c r="E283" s="39">
        <v>2018</v>
      </c>
      <c r="F283" s="39">
        <v>79295</v>
      </c>
      <c r="G283" s="39">
        <v>0</v>
      </c>
      <c r="H283" s="39">
        <v>3000</v>
      </c>
      <c r="I283" s="37" t="s">
        <v>919</v>
      </c>
      <c r="J283" s="39" t="s">
        <v>70</v>
      </c>
      <c r="K283" s="53"/>
      <c r="L283" s="54" t="s">
        <v>109</v>
      </c>
      <c r="M283" s="54"/>
      <c r="N283" s="55" t="s">
        <v>110</v>
      </c>
      <c r="O283" s="4">
        <v>4</v>
      </c>
    </row>
    <row r="284" ht="30" customHeight="1" spans="1:14">
      <c r="A284" s="33" t="s">
        <v>920</v>
      </c>
      <c r="B284" s="76"/>
      <c r="C284" s="77"/>
      <c r="D284" s="76"/>
      <c r="E284" s="76"/>
      <c r="F284" s="35">
        <v>7131855</v>
      </c>
      <c r="G284" s="35">
        <f t="shared" ref="G284:H284" si="4">SUM(G285:G377)</f>
        <v>1973465</v>
      </c>
      <c r="H284" s="35">
        <f t="shared" si="4"/>
        <v>1722226</v>
      </c>
      <c r="I284" s="76"/>
      <c r="J284" s="81"/>
      <c r="K284" s="76"/>
      <c r="L284" s="76"/>
      <c r="M284" s="76"/>
      <c r="N284" s="76"/>
    </row>
    <row r="285" s="4" customFormat="1" ht="39.95" customHeight="1" spans="1:15">
      <c r="A285" s="36">
        <v>277</v>
      </c>
      <c r="B285" s="37" t="s">
        <v>921</v>
      </c>
      <c r="C285" s="38" t="s">
        <v>922</v>
      </c>
      <c r="D285" s="39">
        <v>2015</v>
      </c>
      <c r="E285" s="39">
        <v>2020</v>
      </c>
      <c r="F285" s="39">
        <v>150000</v>
      </c>
      <c r="G285" s="39">
        <v>12000</v>
      </c>
      <c r="H285" s="39">
        <v>15000</v>
      </c>
      <c r="I285" s="37" t="s">
        <v>923</v>
      </c>
      <c r="J285" s="39" t="s">
        <v>107</v>
      </c>
      <c r="K285" s="53"/>
      <c r="L285" s="54"/>
      <c r="M285" s="54" t="s">
        <v>118</v>
      </c>
      <c r="N285" s="55"/>
      <c r="O285" s="4">
        <v>5</v>
      </c>
    </row>
    <row r="286" s="4" customFormat="1" ht="30.75" customHeight="1" spans="1:15">
      <c r="A286" s="36">
        <v>278</v>
      </c>
      <c r="B286" s="37" t="s">
        <v>924</v>
      </c>
      <c r="C286" s="38" t="s">
        <v>925</v>
      </c>
      <c r="D286" s="39">
        <v>2017</v>
      </c>
      <c r="E286" s="39">
        <v>2019</v>
      </c>
      <c r="F286" s="40">
        <v>97508</v>
      </c>
      <c r="G286" s="39">
        <v>0</v>
      </c>
      <c r="H286" s="40">
        <v>90000</v>
      </c>
      <c r="I286" s="37" t="s">
        <v>926</v>
      </c>
      <c r="J286" s="39" t="s">
        <v>107</v>
      </c>
      <c r="K286" s="53"/>
      <c r="L286" s="54"/>
      <c r="M286" s="54" t="s">
        <v>118</v>
      </c>
      <c r="N286" s="55" t="s">
        <v>110</v>
      </c>
      <c r="O286" s="4">
        <v>5</v>
      </c>
    </row>
    <row r="287" s="4" customFormat="1" ht="30" customHeight="1" spans="1:15">
      <c r="A287" s="36">
        <v>279</v>
      </c>
      <c r="B287" s="37" t="s">
        <v>927</v>
      </c>
      <c r="C287" s="38" t="s">
        <v>928</v>
      </c>
      <c r="D287" s="39">
        <v>2015</v>
      </c>
      <c r="E287" s="39">
        <v>2018</v>
      </c>
      <c r="F287" s="39">
        <v>162000</v>
      </c>
      <c r="G287" s="39">
        <v>70000</v>
      </c>
      <c r="H287" s="40">
        <v>60000</v>
      </c>
      <c r="I287" s="37" t="s">
        <v>929</v>
      </c>
      <c r="J287" s="39" t="s">
        <v>107</v>
      </c>
      <c r="K287" s="53" t="s">
        <v>108</v>
      </c>
      <c r="L287" s="54"/>
      <c r="M287" s="54" t="s">
        <v>118</v>
      </c>
      <c r="N287" s="55"/>
      <c r="O287" s="27">
        <v>5</v>
      </c>
    </row>
    <row r="288" s="4" customFormat="1" ht="30" customHeight="1" spans="1:15">
      <c r="A288" s="36">
        <v>280</v>
      </c>
      <c r="B288" s="37" t="s">
        <v>930</v>
      </c>
      <c r="C288" s="38" t="s">
        <v>931</v>
      </c>
      <c r="D288" s="39">
        <v>2015</v>
      </c>
      <c r="E288" s="39">
        <v>2017</v>
      </c>
      <c r="F288" s="39">
        <v>25000</v>
      </c>
      <c r="G288" s="39">
        <v>17000</v>
      </c>
      <c r="H288" s="40">
        <v>8000</v>
      </c>
      <c r="I288" s="37" t="s">
        <v>124</v>
      </c>
      <c r="J288" s="39" t="s">
        <v>107</v>
      </c>
      <c r="K288" s="53"/>
      <c r="L288" s="54" t="s">
        <v>109</v>
      </c>
      <c r="M288" s="54"/>
      <c r="N288" s="55"/>
      <c r="O288" s="27">
        <v>5</v>
      </c>
    </row>
    <row r="289" s="4" customFormat="1" ht="39.75" customHeight="1" spans="1:15">
      <c r="A289" s="36">
        <v>281</v>
      </c>
      <c r="B289" s="37" t="s">
        <v>932</v>
      </c>
      <c r="C289" s="38" t="s">
        <v>933</v>
      </c>
      <c r="D289" s="39">
        <v>2010</v>
      </c>
      <c r="E289" s="39">
        <v>2017</v>
      </c>
      <c r="F289" s="39">
        <v>163500</v>
      </c>
      <c r="G289" s="39">
        <v>147000</v>
      </c>
      <c r="H289" s="39">
        <v>10300</v>
      </c>
      <c r="I289" s="37" t="s">
        <v>934</v>
      </c>
      <c r="J289" s="39" t="s">
        <v>935</v>
      </c>
      <c r="K289" s="53"/>
      <c r="L289" s="54" t="s">
        <v>109</v>
      </c>
      <c r="M289" s="54"/>
      <c r="N289" s="55"/>
      <c r="O289" s="27">
        <v>5</v>
      </c>
    </row>
    <row r="290" s="13" customFormat="1" ht="32.25" customHeight="1" spans="1:15">
      <c r="A290" s="36">
        <v>282</v>
      </c>
      <c r="B290" s="113" t="s">
        <v>936</v>
      </c>
      <c r="C290" s="45" t="s">
        <v>937</v>
      </c>
      <c r="D290" s="40">
        <v>2017</v>
      </c>
      <c r="E290" s="40">
        <v>2019</v>
      </c>
      <c r="F290" s="40">
        <v>37600</v>
      </c>
      <c r="G290" s="40">
        <v>0</v>
      </c>
      <c r="H290" s="40">
        <v>15000</v>
      </c>
      <c r="I290" s="83" t="s">
        <v>938</v>
      </c>
      <c r="J290" s="40" t="s">
        <v>107</v>
      </c>
      <c r="K290" s="84"/>
      <c r="L290" s="85"/>
      <c r="M290" s="85" t="s">
        <v>118</v>
      </c>
      <c r="N290" s="86"/>
      <c r="O290" s="13">
        <v>5</v>
      </c>
    </row>
    <row r="291" s="5" customFormat="1" ht="28.5" customHeight="1" spans="1:15">
      <c r="A291" s="36">
        <v>283</v>
      </c>
      <c r="B291" s="41" t="s">
        <v>939</v>
      </c>
      <c r="C291" s="38" t="s">
        <v>940</v>
      </c>
      <c r="D291" s="39">
        <v>2015</v>
      </c>
      <c r="E291" s="39">
        <v>2017</v>
      </c>
      <c r="F291" s="39">
        <v>40000</v>
      </c>
      <c r="G291" s="39">
        <v>30000</v>
      </c>
      <c r="H291" s="39">
        <v>8000</v>
      </c>
      <c r="I291" s="37" t="s">
        <v>941</v>
      </c>
      <c r="J291" s="39" t="s">
        <v>117</v>
      </c>
      <c r="K291" s="53"/>
      <c r="L291" s="54" t="s">
        <v>109</v>
      </c>
      <c r="M291" s="54"/>
      <c r="N291" s="55"/>
      <c r="O291" s="56">
        <v>5</v>
      </c>
    </row>
    <row r="292" s="5" customFormat="1" ht="33.75" customHeight="1" spans="1:15">
      <c r="A292" s="36">
        <v>284</v>
      </c>
      <c r="B292" s="37" t="s">
        <v>942</v>
      </c>
      <c r="C292" s="38" t="s">
        <v>943</v>
      </c>
      <c r="D292" s="39">
        <v>2017</v>
      </c>
      <c r="E292" s="39">
        <v>2018</v>
      </c>
      <c r="F292" s="39">
        <v>19800</v>
      </c>
      <c r="G292" s="39">
        <v>0</v>
      </c>
      <c r="H292" s="39">
        <v>6000</v>
      </c>
      <c r="I292" s="37" t="s">
        <v>729</v>
      </c>
      <c r="J292" s="39" t="s">
        <v>117</v>
      </c>
      <c r="K292" s="53"/>
      <c r="L292" s="57" t="s">
        <v>109</v>
      </c>
      <c r="M292" s="54"/>
      <c r="N292" s="55" t="s">
        <v>110</v>
      </c>
      <c r="O292" s="56">
        <v>5</v>
      </c>
    </row>
    <row r="293" s="5" customFormat="1" ht="29.25" customHeight="1" spans="1:15">
      <c r="A293" s="36">
        <v>285</v>
      </c>
      <c r="B293" s="37" t="s">
        <v>944</v>
      </c>
      <c r="C293" s="38" t="s">
        <v>945</v>
      </c>
      <c r="D293" s="39">
        <v>2017</v>
      </c>
      <c r="E293" s="39">
        <v>2018</v>
      </c>
      <c r="F293" s="39">
        <v>22000</v>
      </c>
      <c r="G293" s="39">
        <v>0</v>
      </c>
      <c r="H293" s="39">
        <v>7000</v>
      </c>
      <c r="I293" s="37" t="s">
        <v>946</v>
      </c>
      <c r="J293" s="39" t="s">
        <v>117</v>
      </c>
      <c r="K293" s="53"/>
      <c r="L293" s="57" t="s">
        <v>109</v>
      </c>
      <c r="M293" s="54"/>
      <c r="N293" s="55" t="s">
        <v>110</v>
      </c>
      <c r="O293" s="56">
        <v>5</v>
      </c>
    </row>
    <row r="294" s="5" customFormat="1" ht="39.95" customHeight="1" spans="1:15">
      <c r="A294" s="36">
        <v>286</v>
      </c>
      <c r="B294" s="37" t="s">
        <v>947</v>
      </c>
      <c r="C294" s="38" t="s">
        <v>948</v>
      </c>
      <c r="D294" s="39">
        <v>2017</v>
      </c>
      <c r="E294" s="39">
        <v>2019</v>
      </c>
      <c r="F294" s="39">
        <v>40000</v>
      </c>
      <c r="G294" s="39">
        <v>0</v>
      </c>
      <c r="H294" s="39">
        <v>16000</v>
      </c>
      <c r="I294" s="37" t="s">
        <v>729</v>
      </c>
      <c r="J294" s="39" t="s">
        <v>117</v>
      </c>
      <c r="K294" s="53"/>
      <c r="L294" s="54"/>
      <c r="M294" s="54" t="s">
        <v>118</v>
      </c>
      <c r="N294" s="55" t="s">
        <v>110</v>
      </c>
      <c r="O294" s="56">
        <v>5</v>
      </c>
    </row>
    <row r="295" s="4" customFormat="1" ht="31.5" customHeight="1" spans="1:15">
      <c r="A295" s="36">
        <v>287</v>
      </c>
      <c r="B295" s="37" t="s">
        <v>949</v>
      </c>
      <c r="C295" s="38" t="s">
        <v>950</v>
      </c>
      <c r="D295" s="39">
        <v>2016</v>
      </c>
      <c r="E295" s="39">
        <v>2019</v>
      </c>
      <c r="F295" s="39">
        <v>97500</v>
      </c>
      <c r="G295" s="39">
        <v>5000</v>
      </c>
      <c r="H295" s="39">
        <v>10000</v>
      </c>
      <c r="I295" s="37" t="s">
        <v>951</v>
      </c>
      <c r="J295" s="39" t="s">
        <v>128</v>
      </c>
      <c r="K295" s="53"/>
      <c r="L295" s="54"/>
      <c r="M295" s="54" t="s">
        <v>118</v>
      </c>
      <c r="N295" s="55" t="s">
        <v>110</v>
      </c>
      <c r="O295" s="56">
        <v>5</v>
      </c>
    </row>
    <row r="296" s="4" customFormat="1" ht="48" customHeight="1" spans="1:15">
      <c r="A296" s="36">
        <v>288</v>
      </c>
      <c r="B296" s="37" t="s">
        <v>952</v>
      </c>
      <c r="C296" s="38" t="s">
        <v>953</v>
      </c>
      <c r="D296" s="39">
        <v>2016</v>
      </c>
      <c r="E296" s="39">
        <v>2020</v>
      </c>
      <c r="F296" s="39">
        <v>349000</v>
      </c>
      <c r="G296" s="39">
        <v>10000</v>
      </c>
      <c r="H296" s="39">
        <v>30000</v>
      </c>
      <c r="I296" s="37" t="s">
        <v>954</v>
      </c>
      <c r="J296" s="39" t="s">
        <v>128</v>
      </c>
      <c r="K296" s="53"/>
      <c r="L296" s="54"/>
      <c r="M296" s="54" t="s">
        <v>118</v>
      </c>
      <c r="N296" s="55" t="s">
        <v>110</v>
      </c>
      <c r="O296" s="56">
        <v>5</v>
      </c>
    </row>
    <row r="297" s="4" customFormat="1" ht="39.95" customHeight="1" spans="1:15">
      <c r="A297" s="36">
        <v>289</v>
      </c>
      <c r="B297" s="37" t="s">
        <v>955</v>
      </c>
      <c r="C297" s="38" t="s">
        <v>956</v>
      </c>
      <c r="D297" s="39">
        <v>2016</v>
      </c>
      <c r="E297" s="39">
        <v>2019</v>
      </c>
      <c r="F297" s="39">
        <v>442000</v>
      </c>
      <c r="G297" s="39">
        <v>20000</v>
      </c>
      <c r="H297" s="39">
        <v>40000</v>
      </c>
      <c r="I297" s="37" t="s">
        <v>957</v>
      </c>
      <c r="J297" s="39" t="s">
        <v>128</v>
      </c>
      <c r="K297" s="53"/>
      <c r="L297" s="54"/>
      <c r="M297" s="54" t="s">
        <v>118</v>
      </c>
      <c r="N297" s="55" t="s">
        <v>110</v>
      </c>
      <c r="O297" s="56">
        <v>5</v>
      </c>
    </row>
    <row r="298" s="4" customFormat="1" ht="39.95" customHeight="1" spans="1:15">
      <c r="A298" s="36">
        <v>290</v>
      </c>
      <c r="B298" s="37" t="s">
        <v>958</v>
      </c>
      <c r="C298" s="38" t="s">
        <v>959</v>
      </c>
      <c r="D298" s="39">
        <v>2015</v>
      </c>
      <c r="E298" s="39">
        <v>2017</v>
      </c>
      <c r="F298" s="39">
        <v>29000</v>
      </c>
      <c r="G298" s="39">
        <v>21000</v>
      </c>
      <c r="H298" s="39">
        <v>8000</v>
      </c>
      <c r="I298" s="37" t="s">
        <v>960</v>
      </c>
      <c r="J298" s="39" t="s">
        <v>128</v>
      </c>
      <c r="K298" s="53" t="s">
        <v>108</v>
      </c>
      <c r="L298" s="54"/>
      <c r="M298" s="54" t="s">
        <v>118</v>
      </c>
      <c r="N298" s="55"/>
      <c r="O298" s="56">
        <v>5</v>
      </c>
    </row>
    <row r="299" s="19" customFormat="1" ht="39.75" customHeight="1" spans="1:15">
      <c r="A299" s="36">
        <v>291</v>
      </c>
      <c r="B299" s="37" t="s">
        <v>961</v>
      </c>
      <c r="C299" s="38" t="s">
        <v>962</v>
      </c>
      <c r="D299" s="44">
        <v>2017</v>
      </c>
      <c r="E299" s="44">
        <v>2020</v>
      </c>
      <c r="F299" s="44">
        <v>60000</v>
      </c>
      <c r="G299" s="44">
        <v>0</v>
      </c>
      <c r="H299" s="44">
        <v>4000</v>
      </c>
      <c r="I299" s="61" t="s">
        <v>566</v>
      </c>
      <c r="J299" s="39" t="s">
        <v>128</v>
      </c>
      <c r="K299" s="53"/>
      <c r="L299" s="54"/>
      <c r="M299" s="54" t="s">
        <v>118</v>
      </c>
      <c r="N299" s="55"/>
      <c r="O299" s="19">
        <v>5</v>
      </c>
    </row>
    <row r="300" s="4" customFormat="1" ht="39.95" customHeight="1" spans="1:15">
      <c r="A300" s="36">
        <v>292</v>
      </c>
      <c r="B300" s="37" t="s">
        <v>963</v>
      </c>
      <c r="C300" s="38" t="s">
        <v>964</v>
      </c>
      <c r="D300" s="39">
        <v>2016</v>
      </c>
      <c r="E300" s="39">
        <v>2018</v>
      </c>
      <c r="F300" s="39">
        <v>48000</v>
      </c>
      <c r="G300" s="39">
        <v>24000</v>
      </c>
      <c r="H300" s="39">
        <v>20000</v>
      </c>
      <c r="I300" s="37" t="s">
        <v>599</v>
      </c>
      <c r="J300" s="39" t="s">
        <v>138</v>
      </c>
      <c r="K300" s="53"/>
      <c r="L300" s="54"/>
      <c r="M300" s="54" t="s">
        <v>118</v>
      </c>
      <c r="N300" s="55" t="s">
        <v>110</v>
      </c>
      <c r="O300" s="56">
        <v>5</v>
      </c>
    </row>
    <row r="301" s="4" customFormat="1" ht="35.25" customHeight="1" spans="1:15">
      <c r="A301" s="36">
        <v>293</v>
      </c>
      <c r="B301" s="37" t="s">
        <v>965</v>
      </c>
      <c r="C301" s="38" t="s">
        <v>966</v>
      </c>
      <c r="D301" s="39">
        <v>2015</v>
      </c>
      <c r="E301" s="39">
        <v>2018</v>
      </c>
      <c r="F301" s="39">
        <v>103868</v>
      </c>
      <c r="G301" s="39">
        <v>55630</v>
      </c>
      <c r="H301" s="39">
        <v>46537</v>
      </c>
      <c r="I301" s="37" t="s">
        <v>967</v>
      </c>
      <c r="J301" s="39" t="s">
        <v>138</v>
      </c>
      <c r="K301" s="53"/>
      <c r="L301" s="54"/>
      <c r="M301" s="54" t="s">
        <v>118</v>
      </c>
      <c r="N301" s="55"/>
      <c r="O301" s="56">
        <v>5</v>
      </c>
    </row>
    <row r="302" s="4" customFormat="1" ht="39.95" customHeight="1" spans="1:15">
      <c r="A302" s="36">
        <v>294</v>
      </c>
      <c r="B302" s="37" t="s">
        <v>968</v>
      </c>
      <c r="C302" s="38" t="s">
        <v>969</v>
      </c>
      <c r="D302" s="39">
        <v>2015</v>
      </c>
      <c r="E302" s="39">
        <v>2017</v>
      </c>
      <c r="F302" s="39">
        <v>11968</v>
      </c>
      <c r="G302" s="39">
        <v>6500</v>
      </c>
      <c r="H302" s="39">
        <v>5968</v>
      </c>
      <c r="I302" s="37" t="s">
        <v>273</v>
      </c>
      <c r="J302" s="39" t="s">
        <v>138</v>
      </c>
      <c r="K302" s="53"/>
      <c r="L302" s="54"/>
      <c r="M302" s="54" t="s">
        <v>118</v>
      </c>
      <c r="N302" s="55"/>
      <c r="O302" s="56">
        <v>5</v>
      </c>
    </row>
    <row r="303" s="4" customFormat="1" ht="31.5" customHeight="1" spans="1:15">
      <c r="A303" s="36">
        <v>295</v>
      </c>
      <c r="B303" s="37" t="s">
        <v>970</v>
      </c>
      <c r="C303" s="38" t="s">
        <v>971</v>
      </c>
      <c r="D303" s="39">
        <v>2014</v>
      </c>
      <c r="E303" s="39">
        <v>2017</v>
      </c>
      <c r="F303" s="39">
        <v>105700</v>
      </c>
      <c r="G303" s="39">
        <v>67104</v>
      </c>
      <c r="H303" s="39">
        <v>20000</v>
      </c>
      <c r="I303" s="37" t="s">
        <v>972</v>
      </c>
      <c r="J303" s="39" t="s">
        <v>142</v>
      </c>
      <c r="K303" s="53"/>
      <c r="L303" s="54"/>
      <c r="M303" s="54" t="s">
        <v>118</v>
      </c>
      <c r="N303" s="55"/>
      <c r="O303" s="56">
        <v>5</v>
      </c>
    </row>
    <row r="304" s="4" customFormat="1" ht="46.5" customHeight="1" spans="1:15">
      <c r="A304" s="36">
        <v>296</v>
      </c>
      <c r="B304" s="37" t="s">
        <v>973</v>
      </c>
      <c r="C304" s="38" t="s">
        <v>974</v>
      </c>
      <c r="D304" s="39">
        <v>2013</v>
      </c>
      <c r="E304" s="39">
        <v>2020</v>
      </c>
      <c r="F304" s="39">
        <v>760000</v>
      </c>
      <c r="G304" s="39">
        <v>116538</v>
      </c>
      <c r="H304" s="39">
        <v>150000</v>
      </c>
      <c r="I304" s="37" t="s">
        <v>975</v>
      </c>
      <c r="J304" s="39" t="s">
        <v>142</v>
      </c>
      <c r="K304" s="53"/>
      <c r="L304" s="54"/>
      <c r="M304" s="54" t="s">
        <v>118</v>
      </c>
      <c r="N304" s="55"/>
      <c r="O304" s="56">
        <v>5</v>
      </c>
    </row>
    <row r="305" s="4" customFormat="1" ht="30" customHeight="1" spans="1:15">
      <c r="A305" s="36">
        <v>297</v>
      </c>
      <c r="B305" s="37" t="s">
        <v>976</v>
      </c>
      <c r="C305" s="38" t="s">
        <v>977</v>
      </c>
      <c r="D305" s="39">
        <v>2016</v>
      </c>
      <c r="E305" s="39">
        <v>2019</v>
      </c>
      <c r="F305" s="39">
        <v>448000</v>
      </c>
      <c r="G305" s="39">
        <v>153208</v>
      </c>
      <c r="H305" s="39">
        <v>150000</v>
      </c>
      <c r="I305" s="37" t="s">
        <v>978</v>
      </c>
      <c r="J305" s="39" t="s">
        <v>142</v>
      </c>
      <c r="K305" s="53"/>
      <c r="L305" s="54"/>
      <c r="M305" s="54" t="s">
        <v>118</v>
      </c>
      <c r="N305" s="55"/>
      <c r="O305" s="56">
        <v>5</v>
      </c>
    </row>
    <row r="306" s="4" customFormat="1" ht="33" customHeight="1" spans="1:15">
      <c r="A306" s="36">
        <v>298</v>
      </c>
      <c r="B306" s="37" t="s">
        <v>979</v>
      </c>
      <c r="C306" s="38" t="s">
        <v>980</v>
      </c>
      <c r="D306" s="39">
        <v>2015</v>
      </c>
      <c r="E306" s="39">
        <v>2018</v>
      </c>
      <c r="F306" s="39">
        <v>128462</v>
      </c>
      <c r="G306" s="39">
        <v>63858</v>
      </c>
      <c r="H306" s="39">
        <v>20000</v>
      </c>
      <c r="I306" s="37" t="s">
        <v>981</v>
      </c>
      <c r="J306" s="39" t="s">
        <v>142</v>
      </c>
      <c r="K306" s="53"/>
      <c r="L306" s="54"/>
      <c r="M306" s="54" t="s">
        <v>118</v>
      </c>
      <c r="N306" s="55"/>
      <c r="O306" s="56">
        <v>5</v>
      </c>
    </row>
    <row r="307" s="4" customFormat="1" ht="36.75" customHeight="1" spans="1:15">
      <c r="A307" s="36">
        <v>299</v>
      </c>
      <c r="B307" s="37" t="s">
        <v>982</v>
      </c>
      <c r="C307" s="38" t="s">
        <v>983</v>
      </c>
      <c r="D307" s="39">
        <v>2016</v>
      </c>
      <c r="E307" s="39">
        <v>2018</v>
      </c>
      <c r="F307" s="39">
        <v>35000</v>
      </c>
      <c r="G307" s="39">
        <v>0</v>
      </c>
      <c r="H307" s="39">
        <v>10000</v>
      </c>
      <c r="I307" s="37" t="s">
        <v>984</v>
      </c>
      <c r="J307" s="39" t="s">
        <v>142</v>
      </c>
      <c r="K307" s="53"/>
      <c r="L307" s="54"/>
      <c r="M307" s="54" t="s">
        <v>118</v>
      </c>
      <c r="N307" s="55" t="s">
        <v>110</v>
      </c>
      <c r="O307" s="56">
        <v>5</v>
      </c>
    </row>
    <row r="308" s="7" customFormat="1" ht="33" customHeight="1" spans="1:15">
      <c r="A308" s="36">
        <v>300</v>
      </c>
      <c r="B308" s="45" t="s">
        <v>985</v>
      </c>
      <c r="C308" s="45" t="s">
        <v>986</v>
      </c>
      <c r="D308" s="40">
        <v>2016</v>
      </c>
      <c r="E308" s="40">
        <v>2018</v>
      </c>
      <c r="F308" s="40">
        <v>17535</v>
      </c>
      <c r="G308" s="40">
        <v>2000</v>
      </c>
      <c r="H308" s="40">
        <v>6400</v>
      </c>
      <c r="I308" s="133" t="s">
        <v>987</v>
      </c>
      <c r="J308" s="40" t="s">
        <v>142</v>
      </c>
      <c r="K308" s="105"/>
      <c r="L308" s="85"/>
      <c r="M308" s="102" t="s">
        <v>118</v>
      </c>
      <c r="N308" s="86"/>
      <c r="O308" s="7">
        <v>5</v>
      </c>
    </row>
    <row r="309" s="20" customFormat="1" ht="29.25" customHeight="1" spans="1:15">
      <c r="A309" s="36">
        <v>301</v>
      </c>
      <c r="B309" s="127" t="s">
        <v>988</v>
      </c>
      <c r="C309" s="127" t="s">
        <v>989</v>
      </c>
      <c r="D309" s="128">
        <v>2017</v>
      </c>
      <c r="E309" s="128">
        <v>2018</v>
      </c>
      <c r="F309" s="128">
        <v>25000</v>
      </c>
      <c r="G309" s="128">
        <v>0</v>
      </c>
      <c r="H309" s="128">
        <v>7000</v>
      </c>
      <c r="I309" s="62" t="s">
        <v>990</v>
      </c>
      <c r="J309" s="40" t="s">
        <v>142</v>
      </c>
      <c r="K309" s="134"/>
      <c r="L309" s="102"/>
      <c r="M309" s="102" t="s">
        <v>118</v>
      </c>
      <c r="N309" s="107"/>
      <c r="O309" s="20">
        <v>5</v>
      </c>
    </row>
    <row r="310" s="18" customFormat="1" ht="33" customHeight="1" spans="1:15">
      <c r="A310" s="36">
        <v>302</v>
      </c>
      <c r="B310" s="129" t="s">
        <v>991</v>
      </c>
      <c r="C310" s="129" t="s">
        <v>992</v>
      </c>
      <c r="D310" s="130">
        <v>2014</v>
      </c>
      <c r="E310" s="131">
        <v>2017</v>
      </c>
      <c r="F310" s="130">
        <v>74000</v>
      </c>
      <c r="G310" s="120">
        <v>70198</v>
      </c>
      <c r="H310" s="132">
        <v>10000</v>
      </c>
      <c r="I310" s="135" t="s">
        <v>993</v>
      </c>
      <c r="J310" s="40" t="s">
        <v>142</v>
      </c>
      <c r="K310" s="125"/>
      <c r="L310" s="102"/>
      <c r="M310" s="102" t="s">
        <v>118</v>
      </c>
      <c r="N310" s="107"/>
      <c r="O310" s="18">
        <v>5</v>
      </c>
    </row>
    <row r="311" s="18" customFormat="1" ht="30.75" customHeight="1" spans="1:15">
      <c r="A311" s="36">
        <v>303</v>
      </c>
      <c r="B311" s="117" t="s">
        <v>994</v>
      </c>
      <c r="C311" s="117" t="s">
        <v>995</v>
      </c>
      <c r="D311" s="118">
        <v>2013</v>
      </c>
      <c r="E311" s="118">
        <v>2018</v>
      </c>
      <c r="F311" s="119">
        <v>95000</v>
      </c>
      <c r="G311" s="120">
        <v>5500</v>
      </c>
      <c r="H311" s="121">
        <v>10000</v>
      </c>
      <c r="I311" s="124" t="s">
        <v>996</v>
      </c>
      <c r="J311" s="40" t="s">
        <v>142</v>
      </c>
      <c r="K311" s="125"/>
      <c r="L311" s="102"/>
      <c r="M311" s="102" t="s">
        <v>118</v>
      </c>
      <c r="N311" s="107"/>
      <c r="O311" s="18">
        <v>5</v>
      </c>
    </row>
    <row r="312" s="18" customFormat="1" ht="30" customHeight="1" spans="1:15">
      <c r="A312" s="36">
        <v>304</v>
      </c>
      <c r="B312" s="117" t="s">
        <v>997</v>
      </c>
      <c r="C312" s="117" t="s">
        <v>998</v>
      </c>
      <c r="D312" s="119">
        <v>2016</v>
      </c>
      <c r="E312" s="118">
        <v>2018</v>
      </c>
      <c r="F312" s="121">
        <v>46500</v>
      </c>
      <c r="G312" s="121">
        <v>25000</v>
      </c>
      <c r="H312" s="121">
        <v>10000</v>
      </c>
      <c r="I312" s="124" t="s">
        <v>999</v>
      </c>
      <c r="J312" s="40" t="s">
        <v>142</v>
      </c>
      <c r="K312" s="136"/>
      <c r="L312" s="137"/>
      <c r="M312" s="137" t="s">
        <v>118</v>
      </c>
      <c r="N312" s="138"/>
      <c r="O312" s="18">
        <v>5</v>
      </c>
    </row>
    <row r="313" s="18" customFormat="1" ht="35.25" customHeight="1" spans="1:15">
      <c r="A313" s="36">
        <v>305</v>
      </c>
      <c r="B313" s="117" t="s">
        <v>1000</v>
      </c>
      <c r="C313" s="117" t="s">
        <v>1001</v>
      </c>
      <c r="D313" s="119">
        <v>2014</v>
      </c>
      <c r="E313" s="118">
        <v>2019</v>
      </c>
      <c r="F313" s="121">
        <v>155000</v>
      </c>
      <c r="G313" s="121">
        <v>90000</v>
      </c>
      <c r="H313" s="121">
        <v>50000</v>
      </c>
      <c r="I313" s="124" t="s">
        <v>1002</v>
      </c>
      <c r="J313" s="40" t="s">
        <v>142</v>
      </c>
      <c r="K313" s="136"/>
      <c r="L313" s="137"/>
      <c r="M313" s="137" t="s">
        <v>118</v>
      </c>
      <c r="N313" s="138"/>
      <c r="O313" s="18">
        <v>5</v>
      </c>
    </row>
    <row r="314" s="18" customFormat="1" ht="27.75" customHeight="1" spans="1:15">
      <c r="A314" s="36">
        <v>306</v>
      </c>
      <c r="B314" s="117" t="s">
        <v>1003</v>
      </c>
      <c r="C314" s="117" t="s">
        <v>1004</v>
      </c>
      <c r="D314" s="119">
        <v>2017</v>
      </c>
      <c r="E314" s="118">
        <v>2018</v>
      </c>
      <c r="F314" s="121">
        <v>16800</v>
      </c>
      <c r="G314" s="121">
        <v>0</v>
      </c>
      <c r="H314" s="121">
        <v>10000</v>
      </c>
      <c r="I314" s="124" t="s">
        <v>1005</v>
      </c>
      <c r="J314" s="40" t="s">
        <v>142</v>
      </c>
      <c r="K314" s="136"/>
      <c r="L314" s="137"/>
      <c r="M314" s="137" t="s">
        <v>118</v>
      </c>
      <c r="N314" s="138"/>
      <c r="O314" s="18">
        <v>5</v>
      </c>
    </row>
    <row r="315" s="18" customFormat="1" ht="32.25" customHeight="1" spans="1:15">
      <c r="A315" s="36">
        <v>307</v>
      </c>
      <c r="B315" s="117" t="s">
        <v>1006</v>
      </c>
      <c r="C315" s="117" t="s">
        <v>1007</v>
      </c>
      <c r="D315" s="119">
        <v>2015</v>
      </c>
      <c r="E315" s="118">
        <v>2017</v>
      </c>
      <c r="F315" s="121">
        <v>24600</v>
      </c>
      <c r="G315" s="121">
        <v>13000</v>
      </c>
      <c r="H315" s="121">
        <v>10000</v>
      </c>
      <c r="I315" s="124" t="s">
        <v>1008</v>
      </c>
      <c r="J315" s="40" t="s">
        <v>142</v>
      </c>
      <c r="K315" s="136"/>
      <c r="L315" s="137"/>
      <c r="M315" s="137" t="s">
        <v>118</v>
      </c>
      <c r="N315" s="138"/>
      <c r="O315" s="18">
        <v>5</v>
      </c>
    </row>
    <row r="316" s="18" customFormat="1" ht="27" customHeight="1" spans="1:15">
      <c r="A316" s="36">
        <v>308</v>
      </c>
      <c r="B316" s="117" t="s">
        <v>1009</v>
      </c>
      <c r="C316" s="117" t="s">
        <v>1010</v>
      </c>
      <c r="D316" s="119">
        <v>2016</v>
      </c>
      <c r="E316" s="118">
        <v>2019</v>
      </c>
      <c r="F316" s="121">
        <v>140000</v>
      </c>
      <c r="G316" s="121">
        <v>11458</v>
      </c>
      <c r="H316" s="121">
        <v>15000</v>
      </c>
      <c r="I316" s="124" t="s">
        <v>1011</v>
      </c>
      <c r="J316" s="40" t="s">
        <v>142</v>
      </c>
      <c r="K316" s="136"/>
      <c r="L316" s="137"/>
      <c r="M316" s="137" t="s">
        <v>118</v>
      </c>
      <c r="N316" s="138"/>
      <c r="O316" s="18">
        <v>5</v>
      </c>
    </row>
    <row r="317" s="18" customFormat="1" ht="30" customHeight="1" spans="1:15">
      <c r="A317" s="36">
        <v>309</v>
      </c>
      <c r="B317" s="117" t="s">
        <v>1012</v>
      </c>
      <c r="C317" s="117" t="s">
        <v>1013</v>
      </c>
      <c r="D317" s="119">
        <v>2017</v>
      </c>
      <c r="E317" s="118">
        <v>2020</v>
      </c>
      <c r="F317" s="121">
        <v>42000</v>
      </c>
      <c r="G317" s="121">
        <v>0</v>
      </c>
      <c r="H317" s="121">
        <v>3000</v>
      </c>
      <c r="I317" s="124" t="s">
        <v>1014</v>
      </c>
      <c r="J317" s="40" t="s">
        <v>142</v>
      </c>
      <c r="K317" s="136"/>
      <c r="L317" s="137"/>
      <c r="M317" s="137" t="s">
        <v>118</v>
      </c>
      <c r="N317" s="138"/>
      <c r="O317" s="18">
        <v>5</v>
      </c>
    </row>
    <row r="318" s="4" customFormat="1" ht="31.5" customHeight="1" spans="1:15">
      <c r="A318" s="36">
        <v>310</v>
      </c>
      <c r="B318" s="37" t="s">
        <v>1015</v>
      </c>
      <c r="C318" s="38" t="s">
        <v>1016</v>
      </c>
      <c r="D318" s="39">
        <v>2016</v>
      </c>
      <c r="E318" s="39">
        <v>2019</v>
      </c>
      <c r="F318" s="39">
        <v>40225</v>
      </c>
      <c r="G318" s="39">
        <v>3000</v>
      </c>
      <c r="H318" s="39">
        <v>8000</v>
      </c>
      <c r="I318" s="37" t="s">
        <v>1017</v>
      </c>
      <c r="J318" s="39" t="s">
        <v>148</v>
      </c>
      <c r="K318" s="53"/>
      <c r="L318" s="54"/>
      <c r="M318" s="54" t="s">
        <v>118</v>
      </c>
      <c r="N318" s="55" t="s">
        <v>110</v>
      </c>
      <c r="O318" s="56">
        <v>5</v>
      </c>
    </row>
    <row r="319" s="4" customFormat="1" ht="31.5" customHeight="1" spans="1:15">
      <c r="A319" s="36">
        <v>311</v>
      </c>
      <c r="B319" s="37" t="s">
        <v>1018</v>
      </c>
      <c r="C319" s="38" t="s">
        <v>1019</v>
      </c>
      <c r="D319" s="39">
        <v>2017</v>
      </c>
      <c r="E319" s="39">
        <v>2019</v>
      </c>
      <c r="F319" s="39">
        <v>49700</v>
      </c>
      <c r="G319" s="39">
        <v>0</v>
      </c>
      <c r="H319" s="39">
        <v>12000</v>
      </c>
      <c r="I319" s="37" t="s">
        <v>1020</v>
      </c>
      <c r="J319" s="39" t="s">
        <v>148</v>
      </c>
      <c r="K319" s="53"/>
      <c r="L319" s="54"/>
      <c r="M319" s="54" t="s">
        <v>118</v>
      </c>
      <c r="N319" s="55" t="s">
        <v>110</v>
      </c>
      <c r="O319" s="56">
        <v>5</v>
      </c>
    </row>
    <row r="320" s="4" customFormat="1" ht="29.25" customHeight="1" spans="1:15">
      <c r="A320" s="36">
        <v>312</v>
      </c>
      <c r="B320" s="37" t="s">
        <v>1021</v>
      </c>
      <c r="C320" s="38" t="s">
        <v>1022</v>
      </c>
      <c r="D320" s="39">
        <v>2016</v>
      </c>
      <c r="E320" s="39">
        <v>2017</v>
      </c>
      <c r="F320" s="39">
        <v>102200</v>
      </c>
      <c r="G320" s="39">
        <v>60000</v>
      </c>
      <c r="H320" s="39">
        <v>30000</v>
      </c>
      <c r="I320" s="37" t="s">
        <v>1023</v>
      </c>
      <c r="J320" s="39" t="s">
        <v>148</v>
      </c>
      <c r="K320" s="53" t="s">
        <v>108</v>
      </c>
      <c r="L320" s="54"/>
      <c r="M320" s="54" t="s">
        <v>118</v>
      </c>
      <c r="N320" s="55"/>
      <c r="O320" s="56">
        <v>5</v>
      </c>
    </row>
    <row r="321" s="4" customFormat="1" ht="38.25" customHeight="1" spans="1:15">
      <c r="A321" s="36">
        <v>313</v>
      </c>
      <c r="B321" s="37" t="s">
        <v>1024</v>
      </c>
      <c r="C321" s="38" t="s">
        <v>1025</v>
      </c>
      <c r="D321" s="39">
        <v>2015</v>
      </c>
      <c r="E321" s="39">
        <v>2017</v>
      </c>
      <c r="F321" s="39">
        <v>41620</v>
      </c>
      <c r="G321" s="39">
        <v>38000</v>
      </c>
      <c r="H321" s="39">
        <v>3000</v>
      </c>
      <c r="I321" s="37" t="s">
        <v>124</v>
      </c>
      <c r="J321" s="39" t="s">
        <v>148</v>
      </c>
      <c r="K321" s="53" t="s">
        <v>108</v>
      </c>
      <c r="L321" s="54" t="s">
        <v>109</v>
      </c>
      <c r="M321" s="54"/>
      <c r="N321" s="55"/>
      <c r="O321" s="56">
        <v>5</v>
      </c>
    </row>
    <row r="322" s="4" customFormat="1" ht="30" customHeight="1" spans="1:15">
      <c r="A322" s="36">
        <v>314</v>
      </c>
      <c r="B322" s="37" t="s">
        <v>1026</v>
      </c>
      <c r="C322" s="38" t="s">
        <v>1027</v>
      </c>
      <c r="D322" s="39">
        <v>2016</v>
      </c>
      <c r="E322" s="39">
        <v>2019</v>
      </c>
      <c r="F322" s="39">
        <v>70635</v>
      </c>
      <c r="G322" s="39">
        <v>20000</v>
      </c>
      <c r="H322" s="39">
        <v>15000</v>
      </c>
      <c r="I322" s="37" t="s">
        <v>1028</v>
      </c>
      <c r="J322" s="39" t="s">
        <v>148</v>
      </c>
      <c r="K322" s="53"/>
      <c r="L322" s="54"/>
      <c r="M322" s="54" t="s">
        <v>118</v>
      </c>
      <c r="N322" s="55"/>
      <c r="O322" s="56">
        <v>5</v>
      </c>
    </row>
    <row r="323" s="4" customFormat="1" ht="36.75" customHeight="1" spans="1:15">
      <c r="A323" s="36">
        <v>315</v>
      </c>
      <c r="B323" s="37" t="s">
        <v>1029</v>
      </c>
      <c r="C323" s="38" t="s">
        <v>1030</v>
      </c>
      <c r="D323" s="39">
        <v>2016</v>
      </c>
      <c r="E323" s="39">
        <v>2020</v>
      </c>
      <c r="F323" s="39">
        <v>200000</v>
      </c>
      <c r="G323" s="39">
        <v>5000</v>
      </c>
      <c r="H323" s="39">
        <v>8000</v>
      </c>
      <c r="I323" s="37" t="s">
        <v>1031</v>
      </c>
      <c r="J323" s="39" t="s">
        <v>148</v>
      </c>
      <c r="K323" s="53" t="s">
        <v>108</v>
      </c>
      <c r="L323" s="54"/>
      <c r="M323" s="54" t="s">
        <v>118</v>
      </c>
      <c r="N323" s="55" t="s">
        <v>110</v>
      </c>
      <c r="O323" s="56">
        <v>5</v>
      </c>
    </row>
    <row r="324" s="4" customFormat="1" ht="28.5" customHeight="1" spans="1:15">
      <c r="A324" s="36">
        <v>316</v>
      </c>
      <c r="B324" s="37" t="s">
        <v>1032</v>
      </c>
      <c r="C324" s="38" t="s">
        <v>1033</v>
      </c>
      <c r="D324" s="39">
        <v>2016</v>
      </c>
      <c r="E324" s="39">
        <v>2018</v>
      </c>
      <c r="F324" s="39">
        <v>16700</v>
      </c>
      <c r="G324" s="39">
        <v>2000</v>
      </c>
      <c r="H324" s="39">
        <v>3000</v>
      </c>
      <c r="I324" s="37" t="s">
        <v>1034</v>
      </c>
      <c r="J324" s="39" t="s">
        <v>148</v>
      </c>
      <c r="K324" s="53" t="s">
        <v>108</v>
      </c>
      <c r="L324" s="54" t="s">
        <v>109</v>
      </c>
      <c r="M324" s="54"/>
      <c r="N324" s="55"/>
      <c r="O324" s="56">
        <v>5</v>
      </c>
    </row>
    <row r="325" s="4" customFormat="1" ht="39.75" customHeight="1" spans="1:15">
      <c r="A325" s="36">
        <v>317</v>
      </c>
      <c r="B325" s="37" t="s">
        <v>1035</v>
      </c>
      <c r="C325" s="38" t="s">
        <v>1036</v>
      </c>
      <c r="D325" s="39">
        <v>2016</v>
      </c>
      <c r="E325" s="39">
        <v>2019</v>
      </c>
      <c r="F325" s="39">
        <v>103500</v>
      </c>
      <c r="G325" s="39">
        <v>13500</v>
      </c>
      <c r="H325" s="39">
        <v>25000</v>
      </c>
      <c r="I325" s="37" t="s">
        <v>566</v>
      </c>
      <c r="J325" s="39" t="s">
        <v>148</v>
      </c>
      <c r="K325" s="53"/>
      <c r="L325" s="54" t="s">
        <v>109</v>
      </c>
      <c r="M325" s="54"/>
      <c r="N325" s="55"/>
      <c r="O325" s="56">
        <v>5</v>
      </c>
    </row>
    <row r="326" s="8" customFormat="1" ht="29.25" customHeight="1" spans="1:15">
      <c r="A326" s="36">
        <v>318</v>
      </c>
      <c r="B326" s="37" t="s">
        <v>1037</v>
      </c>
      <c r="C326" s="38" t="s">
        <v>1038</v>
      </c>
      <c r="D326" s="39">
        <v>2017</v>
      </c>
      <c r="E326" s="39">
        <v>2019</v>
      </c>
      <c r="F326" s="39">
        <v>50000</v>
      </c>
      <c r="G326" s="39">
        <v>0</v>
      </c>
      <c r="H326" s="39">
        <v>3000</v>
      </c>
      <c r="I326" s="37" t="s">
        <v>295</v>
      </c>
      <c r="J326" s="39" t="s">
        <v>148</v>
      </c>
      <c r="K326" s="53"/>
      <c r="L326" s="54"/>
      <c r="M326" s="54" t="s">
        <v>118</v>
      </c>
      <c r="N326" s="55"/>
      <c r="O326" s="8">
        <v>5</v>
      </c>
    </row>
    <row r="327" s="8" customFormat="1" ht="33" customHeight="1" spans="1:15">
      <c r="A327" s="36">
        <v>319</v>
      </c>
      <c r="B327" s="37" t="s">
        <v>1039</v>
      </c>
      <c r="C327" s="38" t="s">
        <v>1040</v>
      </c>
      <c r="D327" s="39">
        <v>2017</v>
      </c>
      <c r="E327" s="39">
        <v>2019</v>
      </c>
      <c r="F327" s="39">
        <v>20000</v>
      </c>
      <c r="G327" s="39">
        <v>0</v>
      </c>
      <c r="H327" s="39">
        <v>6000</v>
      </c>
      <c r="I327" s="37" t="s">
        <v>1041</v>
      </c>
      <c r="J327" s="39" t="s">
        <v>148</v>
      </c>
      <c r="K327" s="53"/>
      <c r="L327" s="54"/>
      <c r="M327" s="54" t="s">
        <v>118</v>
      </c>
      <c r="N327" s="55"/>
      <c r="O327" s="8">
        <v>5</v>
      </c>
    </row>
    <row r="328" s="4" customFormat="1" ht="33" customHeight="1" spans="1:15">
      <c r="A328" s="36">
        <v>320</v>
      </c>
      <c r="B328" s="37" t="s">
        <v>1042</v>
      </c>
      <c r="C328" s="38" t="s">
        <v>1043</v>
      </c>
      <c r="D328" s="39">
        <v>2012</v>
      </c>
      <c r="E328" s="39">
        <v>2018</v>
      </c>
      <c r="F328" s="39">
        <v>90000</v>
      </c>
      <c r="G328" s="39">
        <v>40000</v>
      </c>
      <c r="H328" s="39">
        <v>12000</v>
      </c>
      <c r="I328" s="37" t="s">
        <v>1044</v>
      </c>
      <c r="J328" s="39" t="s">
        <v>170</v>
      </c>
      <c r="K328" s="53"/>
      <c r="L328" s="54"/>
      <c r="M328" s="54" t="s">
        <v>118</v>
      </c>
      <c r="N328" s="55"/>
      <c r="O328" s="56">
        <v>5</v>
      </c>
    </row>
    <row r="329" s="4" customFormat="1" ht="30.75" customHeight="1" spans="1:15">
      <c r="A329" s="36">
        <v>321</v>
      </c>
      <c r="B329" s="37" t="s">
        <v>1045</v>
      </c>
      <c r="C329" s="38" t="s">
        <v>1046</v>
      </c>
      <c r="D329" s="39">
        <v>2015</v>
      </c>
      <c r="E329" s="39">
        <v>2018</v>
      </c>
      <c r="F329" s="39">
        <v>70000</v>
      </c>
      <c r="G329" s="39">
        <v>30000</v>
      </c>
      <c r="H329" s="39">
        <v>10000</v>
      </c>
      <c r="I329" s="41" t="s">
        <v>1047</v>
      </c>
      <c r="J329" s="39" t="s">
        <v>170</v>
      </c>
      <c r="K329" s="53" t="s">
        <v>108</v>
      </c>
      <c r="L329" s="54" t="s">
        <v>109</v>
      </c>
      <c r="M329" s="54"/>
      <c r="N329" s="55"/>
      <c r="O329" s="56">
        <v>5</v>
      </c>
    </row>
    <row r="330" s="4" customFormat="1" ht="24.75" customHeight="1" spans="1:15">
      <c r="A330" s="36">
        <v>322</v>
      </c>
      <c r="B330" s="37" t="s">
        <v>1048</v>
      </c>
      <c r="C330" s="38" t="s">
        <v>1049</v>
      </c>
      <c r="D330" s="39">
        <v>2016</v>
      </c>
      <c r="E330" s="39">
        <v>2018</v>
      </c>
      <c r="F330" s="40">
        <v>17000</v>
      </c>
      <c r="G330" s="40">
        <v>8000</v>
      </c>
      <c r="H330" s="40">
        <v>5000</v>
      </c>
      <c r="I330" s="37" t="s">
        <v>1050</v>
      </c>
      <c r="J330" s="39" t="s">
        <v>187</v>
      </c>
      <c r="K330" s="53" t="s">
        <v>108</v>
      </c>
      <c r="L330" s="54" t="s">
        <v>109</v>
      </c>
      <c r="M330" s="54"/>
      <c r="N330" s="55"/>
      <c r="O330" s="56">
        <v>5</v>
      </c>
    </row>
    <row r="331" s="4" customFormat="1" ht="39.95" customHeight="1" spans="1:15">
      <c r="A331" s="36">
        <v>323</v>
      </c>
      <c r="B331" s="37" t="s">
        <v>1051</v>
      </c>
      <c r="C331" s="38" t="s">
        <v>1052</v>
      </c>
      <c r="D331" s="39">
        <v>2016</v>
      </c>
      <c r="E331" s="39">
        <v>2018</v>
      </c>
      <c r="F331" s="39">
        <v>193000</v>
      </c>
      <c r="G331" s="39">
        <v>10000</v>
      </c>
      <c r="H331" s="39">
        <v>40000</v>
      </c>
      <c r="I331" s="37" t="s">
        <v>1053</v>
      </c>
      <c r="J331" s="39" t="s">
        <v>187</v>
      </c>
      <c r="K331" s="53"/>
      <c r="L331" s="54"/>
      <c r="M331" s="54" t="s">
        <v>118</v>
      </c>
      <c r="N331" s="55" t="s">
        <v>110</v>
      </c>
      <c r="O331" s="56">
        <v>5</v>
      </c>
    </row>
    <row r="332" s="4" customFormat="1" ht="34.5" customHeight="1" spans="1:15">
      <c r="A332" s="36">
        <v>324</v>
      </c>
      <c r="B332" s="37" t="s">
        <v>1054</v>
      </c>
      <c r="C332" s="38" t="s">
        <v>1055</v>
      </c>
      <c r="D332" s="39">
        <v>2016</v>
      </c>
      <c r="E332" s="39">
        <v>2018</v>
      </c>
      <c r="F332" s="39">
        <v>301600</v>
      </c>
      <c r="G332" s="39">
        <v>70000</v>
      </c>
      <c r="H332" s="39">
        <v>80000</v>
      </c>
      <c r="I332" s="37" t="s">
        <v>557</v>
      </c>
      <c r="J332" s="39" t="s">
        <v>187</v>
      </c>
      <c r="K332" s="53" t="s">
        <v>108</v>
      </c>
      <c r="L332" s="54"/>
      <c r="M332" s="54" t="s">
        <v>118</v>
      </c>
      <c r="N332" s="55"/>
      <c r="O332" s="56">
        <v>5</v>
      </c>
    </row>
    <row r="333" s="4" customFormat="1" ht="27.75" customHeight="1" spans="1:15">
      <c r="A333" s="36">
        <v>325</v>
      </c>
      <c r="B333" s="37" t="s">
        <v>1056</v>
      </c>
      <c r="C333" s="38" t="s">
        <v>1057</v>
      </c>
      <c r="D333" s="39">
        <v>2016</v>
      </c>
      <c r="E333" s="39">
        <v>2017</v>
      </c>
      <c r="F333" s="39">
        <v>16488</v>
      </c>
      <c r="G333" s="40">
        <v>2000</v>
      </c>
      <c r="H333" s="39">
        <v>14488</v>
      </c>
      <c r="I333" s="37" t="s">
        <v>1058</v>
      </c>
      <c r="J333" s="39" t="s">
        <v>187</v>
      </c>
      <c r="K333" s="53"/>
      <c r="L333" s="54"/>
      <c r="M333" s="54" t="s">
        <v>118</v>
      </c>
      <c r="N333" s="55"/>
      <c r="O333" s="56">
        <v>5</v>
      </c>
    </row>
    <row r="334" s="9" customFormat="1" ht="51" customHeight="1" spans="1:15">
      <c r="A334" s="36">
        <v>326</v>
      </c>
      <c r="B334" s="45" t="s">
        <v>1059</v>
      </c>
      <c r="C334" s="45" t="s">
        <v>1060</v>
      </c>
      <c r="D334" s="40">
        <v>2017</v>
      </c>
      <c r="E334" s="40">
        <v>2018</v>
      </c>
      <c r="F334" s="40">
        <v>33000</v>
      </c>
      <c r="G334" s="40">
        <v>0</v>
      </c>
      <c r="H334" s="40">
        <v>6000</v>
      </c>
      <c r="I334" s="45" t="s">
        <v>1061</v>
      </c>
      <c r="J334" s="40" t="s">
        <v>187</v>
      </c>
      <c r="K334" s="139"/>
      <c r="L334" s="140"/>
      <c r="M334" s="54" t="s">
        <v>118</v>
      </c>
      <c r="N334" s="141"/>
      <c r="O334" s="9">
        <v>5</v>
      </c>
    </row>
    <row r="335" s="9" customFormat="1" ht="27" customHeight="1" spans="1:15">
      <c r="A335" s="36">
        <v>327</v>
      </c>
      <c r="B335" s="45" t="s">
        <v>1062</v>
      </c>
      <c r="C335" s="45" t="s">
        <v>1063</v>
      </c>
      <c r="D335" s="40">
        <v>2010</v>
      </c>
      <c r="E335" s="40">
        <v>2017</v>
      </c>
      <c r="F335" s="40">
        <v>77000</v>
      </c>
      <c r="G335" s="40">
        <v>70000</v>
      </c>
      <c r="H335" s="40">
        <v>7390</v>
      </c>
      <c r="I335" s="45" t="s">
        <v>1064</v>
      </c>
      <c r="J335" s="40" t="s">
        <v>187</v>
      </c>
      <c r="K335" s="108"/>
      <c r="L335" s="142"/>
      <c r="M335" s="54" t="s">
        <v>118</v>
      </c>
      <c r="N335" s="143"/>
      <c r="O335" s="144">
        <v>5</v>
      </c>
    </row>
    <row r="336" s="9" customFormat="1" ht="30.75" customHeight="1" spans="1:15">
      <c r="A336" s="36">
        <v>328</v>
      </c>
      <c r="B336" s="45" t="s">
        <v>1065</v>
      </c>
      <c r="C336" s="45" t="s">
        <v>1066</v>
      </c>
      <c r="D336" s="40">
        <v>2012</v>
      </c>
      <c r="E336" s="40">
        <v>2018</v>
      </c>
      <c r="F336" s="40">
        <v>72453</v>
      </c>
      <c r="G336" s="40">
        <v>61000</v>
      </c>
      <c r="H336" s="40">
        <v>7000</v>
      </c>
      <c r="I336" s="45" t="s">
        <v>1067</v>
      </c>
      <c r="J336" s="40" t="s">
        <v>187</v>
      </c>
      <c r="K336" s="108"/>
      <c r="L336" s="142"/>
      <c r="M336" s="54" t="s">
        <v>118</v>
      </c>
      <c r="N336" s="143"/>
      <c r="O336" s="144">
        <v>5</v>
      </c>
    </row>
    <row r="337" s="9" customFormat="1" ht="27" customHeight="1" spans="1:15">
      <c r="A337" s="36">
        <v>329</v>
      </c>
      <c r="B337" s="45" t="s">
        <v>1068</v>
      </c>
      <c r="C337" s="45" t="s">
        <v>1069</v>
      </c>
      <c r="D337" s="40">
        <v>2016</v>
      </c>
      <c r="E337" s="40">
        <v>2018</v>
      </c>
      <c r="F337" s="40">
        <v>15000</v>
      </c>
      <c r="G337" s="40">
        <v>8000</v>
      </c>
      <c r="H337" s="40">
        <v>5000</v>
      </c>
      <c r="I337" s="45" t="s">
        <v>557</v>
      </c>
      <c r="J337" s="40" t="s">
        <v>187</v>
      </c>
      <c r="K337" s="108"/>
      <c r="L337" s="111"/>
      <c r="M337" s="54" t="s">
        <v>118</v>
      </c>
      <c r="N337" s="112"/>
      <c r="O337" s="145">
        <v>5</v>
      </c>
    </row>
    <row r="338" s="9" customFormat="1" ht="30.75" customHeight="1" spans="1:15">
      <c r="A338" s="36">
        <v>330</v>
      </c>
      <c r="B338" s="45" t="s">
        <v>1070</v>
      </c>
      <c r="C338" s="45" t="s">
        <v>1071</v>
      </c>
      <c r="D338" s="40">
        <v>2016</v>
      </c>
      <c r="E338" s="40">
        <v>2017</v>
      </c>
      <c r="F338" s="40">
        <v>17500</v>
      </c>
      <c r="G338" s="40">
        <v>6400</v>
      </c>
      <c r="H338" s="40">
        <v>9000</v>
      </c>
      <c r="I338" s="45" t="s">
        <v>1072</v>
      </c>
      <c r="J338" s="40" t="s">
        <v>187</v>
      </c>
      <c r="K338" s="108"/>
      <c r="L338" s="111"/>
      <c r="M338" s="54" t="s">
        <v>118</v>
      </c>
      <c r="N338" s="112"/>
      <c r="O338" s="71">
        <v>5</v>
      </c>
    </row>
    <row r="339" s="9" customFormat="1" ht="30" customHeight="1" spans="1:15">
      <c r="A339" s="36">
        <v>331</v>
      </c>
      <c r="B339" s="45" t="s">
        <v>1073</v>
      </c>
      <c r="C339" s="45" t="s">
        <v>1074</v>
      </c>
      <c r="D339" s="40">
        <v>2016</v>
      </c>
      <c r="E339" s="40">
        <v>2017</v>
      </c>
      <c r="F339" s="40">
        <v>13842</v>
      </c>
      <c r="G339" s="40">
        <v>10000</v>
      </c>
      <c r="H339" s="40">
        <v>3842</v>
      </c>
      <c r="I339" s="45" t="s">
        <v>1075</v>
      </c>
      <c r="J339" s="40" t="s">
        <v>187</v>
      </c>
      <c r="K339" s="108"/>
      <c r="L339" s="111"/>
      <c r="M339" s="54" t="s">
        <v>118</v>
      </c>
      <c r="N339" s="112"/>
      <c r="O339" s="71">
        <v>5</v>
      </c>
    </row>
    <row r="340" s="9" customFormat="1" ht="24" customHeight="1" spans="1:15">
      <c r="A340" s="36">
        <v>332</v>
      </c>
      <c r="B340" s="45" t="s">
        <v>1076</v>
      </c>
      <c r="C340" s="45" t="s">
        <v>1077</v>
      </c>
      <c r="D340" s="40">
        <v>2016</v>
      </c>
      <c r="E340" s="40">
        <v>2017</v>
      </c>
      <c r="F340" s="40">
        <v>12000</v>
      </c>
      <c r="G340" s="40">
        <v>3550</v>
      </c>
      <c r="H340" s="40">
        <v>8450</v>
      </c>
      <c r="I340" s="45" t="s">
        <v>1078</v>
      </c>
      <c r="J340" s="40" t="s">
        <v>187</v>
      </c>
      <c r="K340" s="108"/>
      <c r="L340" s="111"/>
      <c r="M340" s="54" t="s">
        <v>118</v>
      </c>
      <c r="N340" s="112"/>
      <c r="O340" s="71">
        <v>5</v>
      </c>
    </row>
    <row r="341" s="4" customFormat="1" ht="39.95" customHeight="1" spans="1:15">
      <c r="A341" s="36">
        <v>333</v>
      </c>
      <c r="B341" s="37" t="s">
        <v>1079</v>
      </c>
      <c r="C341" s="38" t="s">
        <v>1080</v>
      </c>
      <c r="D341" s="39">
        <v>2016</v>
      </c>
      <c r="E341" s="39">
        <v>2019</v>
      </c>
      <c r="F341" s="39">
        <v>39000</v>
      </c>
      <c r="G341" s="39">
        <v>1000</v>
      </c>
      <c r="H341" s="39">
        <v>8000</v>
      </c>
      <c r="I341" s="37" t="s">
        <v>1081</v>
      </c>
      <c r="J341" s="39" t="s">
        <v>203</v>
      </c>
      <c r="K341" s="53"/>
      <c r="L341" s="54"/>
      <c r="M341" s="54" t="s">
        <v>118</v>
      </c>
      <c r="N341" s="55" t="s">
        <v>110</v>
      </c>
      <c r="O341" s="56">
        <v>5</v>
      </c>
    </row>
    <row r="342" s="4" customFormat="1" ht="30" customHeight="1" spans="1:15">
      <c r="A342" s="36">
        <v>334</v>
      </c>
      <c r="B342" s="37" t="s">
        <v>1082</v>
      </c>
      <c r="C342" s="38" t="s">
        <v>1083</v>
      </c>
      <c r="D342" s="39">
        <v>2017</v>
      </c>
      <c r="E342" s="39">
        <v>2019</v>
      </c>
      <c r="F342" s="39">
        <v>46000</v>
      </c>
      <c r="G342" s="39">
        <v>0</v>
      </c>
      <c r="H342" s="39">
        <v>30000</v>
      </c>
      <c r="I342" s="37" t="s">
        <v>1084</v>
      </c>
      <c r="J342" s="39" t="s">
        <v>222</v>
      </c>
      <c r="K342" s="53"/>
      <c r="L342" s="54"/>
      <c r="M342" s="54" t="s">
        <v>118</v>
      </c>
      <c r="N342" s="55"/>
      <c r="O342" s="56">
        <v>5</v>
      </c>
    </row>
    <row r="343" s="4" customFormat="1" ht="33" customHeight="1" spans="1:15">
      <c r="A343" s="36">
        <v>335</v>
      </c>
      <c r="B343" s="37" t="s">
        <v>1085</v>
      </c>
      <c r="C343" s="38" t="s">
        <v>1086</v>
      </c>
      <c r="D343" s="39">
        <v>2014</v>
      </c>
      <c r="E343" s="39">
        <v>2018</v>
      </c>
      <c r="F343" s="39">
        <v>50000</v>
      </c>
      <c r="G343" s="39">
        <v>22050</v>
      </c>
      <c r="H343" s="39">
        <v>9000</v>
      </c>
      <c r="I343" s="37" t="s">
        <v>1087</v>
      </c>
      <c r="J343" s="39" t="s">
        <v>222</v>
      </c>
      <c r="K343" s="53"/>
      <c r="L343" s="54"/>
      <c r="M343" s="54" t="s">
        <v>118</v>
      </c>
      <c r="N343" s="55"/>
      <c r="O343" s="56">
        <v>5</v>
      </c>
    </row>
    <row r="344" s="4" customFormat="1" ht="36" customHeight="1" spans="1:15">
      <c r="A344" s="36">
        <v>336</v>
      </c>
      <c r="B344" s="37" t="s">
        <v>1088</v>
      </c>
      <c r="C344" s="38" t="s">
        <v>1089</v>
      </c>
      <c r="D344" s="39">
        <v>2016</v>
      </c>
      <c r="E344" s="39">
        <v>2019</v>
      </c>
      <c r="F344" s="39">
        <v>40406</v>
      </c>
      <c r="G344" s="39">
        <v>1500</v>
      </c>
      <c r="H344" s="39">
        <v>8000</v>
      </c>
      <c r="I344" s="37" t="s">
        <v>434</v>
      </c>
      <c r="J344" s="39" t="s">
        <v>222</v>
      </c>
      <c r="K344" s="53"/>
      <c r="L344" s="54"/>
      <c r="M344" s="54" t="s">
        <v>118</v>
      </c>
      <c r="N344" s="55" t="s">
        <v>110</v>
      </c>
      <c r="O344" s="56">
        <v>5</v>
      </c>
    </row>
    <row r="345" s="4" customFormat="1" ht="41.25" customHeight="1" spans="1:15">
      <c r="A345" s="36">
        <v>337</v>
      </c>
      <c r="B345" s="37" t="s">
        <v>1090</v>
      </c>
      <c r="C345" s="38" t="s">
        <v>1091</v>
      </c>
      <c r="D345" s="39">
        <v>2014</v>
      </c>
      <c r="E345" s="39">
        <v>2017</v>
      </c>
      <c r="F345" s="39">
        <v>60000</v>
      </c>
      <c r="G345" s="39">
        <v>42826</v>
      </c>
      <c r="H345" s="39">
        <v>17174</v>
      </c>
      <c r="I345" s="37" t="s">
        <v>124</v>
      </c>
      <c r="J345" s="39" t="s">
        <v>1092</v>
      </c>
      <c r="K345" s="53" t="s">
        <v>108</v>
      </c>
      <c r="L345" s="54" t="s">
        <v>109</v>
      </c>
      <c r="M345" s="54"/>
      <c r="N345" s="55"/>
      <c r="O345" s="56">
        <v>5</v>
      </c>
    </row>
    <row r="346" s="12" customFormat="1" ht="30.75" customHeight="1" spans="1:15">
      <c r="A346" s="36">
        <v>338</v>
      </c>
      <c r="B346" s="41" t="s">
        <v>1093</v>
      </c>
      <c r="C346" s="75" t="s">
        <v>1094</v>
      </c>
      <c r="D346" s="42">
        <v>2014</v>
      </c>
      <c r="E346" s="42">
        <v>2017</v>
      </c>
      <c r="F346" s="42">
        <v>50000</v>
      </c>
      <c r="G346" s="42">
        <v>41800</v>
      </c>
      <c r="H346" s="42">
        <v>8200</v>
      </c>
      <c r="I346" s="41" t="s">
        <v>124</v>
      </c>
      <c r="J346" s="42" t="s">
        <v>222</v>
      </c>
      <c r="K346" s="79"/>
      <c r="L346" s="57"/>
      <c r="M346" s="57" t="s">
        <v>118</v>
      </c>
      <c r="N346" s="80"/>
      <c r="O346" s="12">
        <v>5</v>
      </c>
    </row>
    <row r="347" s="4" customFormat="1" ht="39.95" customHeight="1" spans="1:15">
      <c r="A347" s="36">
        <v>339</v>
      </c>
      <c r="B347" s="37" t="s">
        <v>1095</v>
      </c>
      <c r="C347" s="38" t="s">
        <v>1096</v>
      </c>
      <c r="D347" s="39">
        <v>2016</v>
      </c>
      <c r="E347" s="39">
        <v>2019</v>
      </c>
      <c r="F347" s="39">
        <v>42000</v>
      </c>
      <c r="G347" s="39">
        <v>5000</v>
      </c>
      <c r="H347" s="39">
        <v>25000</v>
      </c>
      <c r="I347" s="37" t="s">
        <v>557</v>
      </c>
      <c r="J347" s="39" t="s">
        <v>642</v>
      </c>
      <c r="K347" s="53"/>
      <c r="L347" s="54"/>
      <c r="M347" s="54" t="s">
        <v>118</v>
      </c>
      <c r="N347" s="55" t="s">
        <v>110</v>
      </c>
      <c r="O347" s="56">
        <v>5</v>
      </c>
    </row>
    <row r="348" s="4" customFormat="1" ht="32.25" customHeight="1" spans="1:15">
      <c r="A348" s="36">
        <v>340</v>
      </c>
      <c r="B348" s="37" t="s">
        <v>1097</v>
      </c>
      <c r="C348" s="38" t="s">
        <v>1098</v>
      </c>
      <c r="D348" s="39">
        <v>2017</v>
      </c>
      <c r="E348" s="39">
        <v>2020</v>
      </c>
      <c r="F348" s="39">
        <v>78000</v>
      </c>
      <c r="G348" s="39">
        <v>0</v>
      </c>
      <c r="H348" s="39">
        <v>20000</v>
      </c>
      <c r="I348" s="37" t="s">
        <v>1099</v>
      </c>
      <c r="J348" s="39" t="s">
        <v>642</v>
      </c>
      <c r="K348" s="53"/>
      <c r="L348" s="54"/>
      <c r="M348" s="54" t="s">
        <v>118</v>
      </c>
      <c r="N348" s="55" t="s">
        <v>110</v>
      </c>
      <c r="O348" s="56">
        <v>5</v>
      </c>
    </row>
    <row r="349" s="4" customFormat="1" ht="35.25" customHeight="1" spans="1:15">
      <c r="A349" s="36">
        <v>341</v>
      </c>
      <c r="B349" s="37" t="s">
        <v>1100</v>
      </c>
      <c r="C349" s="38" t="s">
        <v>1101</v>
      </c>
      <c r="D349" s="39">
        <v>2016</v>
      </c>
      <c r="E349" s="39">
        <v>2018</v>
      </c>
      <c r="F349" s="39">
        <v>100000</v>
      </c>
      <c r="G349" s="39">
        <v>8000</v>
      </c>
      <c r="H349" s="39">
        <v>30000</v>
      </c>
      <c r="I349" s="37" t="s">
        <v>1102</v>
      </c>
      <c r="J349" s="39" t="s">
        <v>361</v>
      </c>
      <c r="K349" s="53"/>
      <c r="L349" s="54"/>
      <c r="M349" s="54" t="s">
        <v>118</v>
      </c>
      <c r="N349" s="55" t="s">
        <v>110</v>
      </c>
      <c r="O349" s="56">
        <v>5</v>
      </c>
    </row>
    <row r="350" s="4" customFormat="1" ht="39.95" customHeight="1" spans="1:15">
      <c r="A350" s="36">
        <v>342</v>
      </c>
      <c r="B350" s="37" t="s">
        <v>1103</v>
      </c>
      <c r="C350" s="38" t="s">
        <v>1104</v>
      </c>
      <c r="D350" s="39">
        <v>2017</v>
      </c>
      <c r="E350" s="39">
        <v>2018</v>
      </c>
      <c r="F350" s="39">
        <v>63800</v>
      </c>
      <c r="G350" s="39">
        <v>0</v>
      </c>
      <c r="H350" s="39">
        <v>15000</v>
      </c>
      <c r="I350" s="37" t="s">
        <v>1105</v>
      </c>
      <c r="J350" s="39" t="s">
        <v>232</v>
      </c>
      <c r="K350" s="53"/>
      <c r="L350" s="54" t="s">
        <v>109</v>
      </c>
      <c r="M350" s="54"/>
      <c r="N350" s="55" t="s">
        <v>110</v>
      </c>
      <c r="O350" s="56">
        <v>5</v>
      </c>
    </row>
    <row r="351" s="4" customFormat="1" ht="57.75" customHeight="1" spans="1:15">
      <c r="A351" s="36">
        <v>343</v>
      </c>
      <c r="B351" s="37" t="s">
        <v>1106</v>
      </c>
      <c r="C351" s="38" t="s">
        <v>1107</v>
      </c>
      <c r="D351" s="39">
        <v>2017</v>
      </c>
      <c r="E351" s="39">
        <v>2021</v>
      </c>
      <c r="F351" s="39">
        <v>300000</v>
      </c>
      <c r="G351" s="39">
        <v>0</v>
      </c>
      <c r="H351" s="39">
        <v>40000</v>
      </c>
      <c r="I351" s="37" t="s">
        <v>1108</v>
      </c>
      <c r="J351" s="39" t="s">
        <v>232</v>
      </c>
      <c r="K351" s="53"/>
      <c r="L351" s="54" t="s">
        <v>109</v>
      </c>
      <c r="M351" s="54"/>
      <c r="N351" s="55"/>
      <c r="O351" s="56">
        <v>5</v>
      </c>
    </row>
    <row r="352" s="4" customFormat="1" ht="30" customHeight="1" spans="1:15">
      <c r="A352" s="36">
        <v>344</v>
      </c>
      <c r="B352" s="37" t="s">
        <v>1109</v>
      </c>
      <c r="C352" s="38" t="s">
        <v>1110</v>
      </c>
      <c r="D352" s="39">
        <v>2017</v>
      </c>
      <c r="E352" s="39">
        <v>2018</v>
      </c>
      <c r="F352" s="39">
        <v>49058</v>
      </c>
      <c r="G352" s="39">
        <v>0</v>
      </c>
      <c r="H352" s="39">
        <v>15000</v>
      </c>
      <c r="I352" s="37" t="s">
        <v>1111</v>
      </c>
      <c r="J352" s="39" t="s">
        <v>232</v>
      </c>
      <c r="K352" s="53"/>
      <c r="L352" s="54"/>
      <c r="M352" s="54" t="s">
        <v>118</v>
      </c>
      <c r="N352" s="55"/>
      <c r="O352" s="56">
        <v>5</v>
      </c>
    </row>
    <row r="353" s="4" customFormat="1" ht="30" customHeight="1" spans="1:15">
      <c r="A353" s="36">
        <v>345</v>
      </c>
      <c r="B353" s="37" t="s">
        <v>1112</v>
      </c>
      <c r="C353" s="38" t="s">
        <v>1113</v>
      </c>
      <c r="D353" s="39">
        <v>2014</v>
      </c>
      <c r="E353" s="39">
        <v>2017</v>
      </c>
      <c r="F353" s="39">
        <v>140600</v>
      </c>
      <c r="G353" s="39">
        <v>10000</v>
      </c>
      <c r="H353" s="39">
        <v>19600</v>
      </c>
      <c r="I353" s="37" t="s">
        <v>1114</v>
      </c>
      <c r="J353" s="39" t="s">
        <v>232</v>
      </c>
      <c r="K353" s="53"/>
      <c r="L353" s="54"/>
      <c r="M353" s="54" t="s">
        <v>118</v>
      </c>
      <c r="N353" s="55"/>
      <c r="O353" s="56">
        <v>5</v>
      </c>
    </row>
    <row r="354" s="4" customFormat="1" ht="48.75" customHeight="1" spans="1:15">
      <c r="A354" s="36">
        <v>346</v>
      </c>
      <c r="B354" s="37" t="s">
        <v>1115</v>
      </c>
      <c r="C354" s="38" t="s">
        <v>1116</v>
      </c>
      <c r="D354" s="39">
        <v>2016</v>
      </c>
      <c r="E354" s="39">
        <v>2018</v>
      </c>
      <c r="F354" s="39">
        <v>27000</v>
      </c>
      <c r="G354" s="39">
        <v>4000</v>
      </c>
      <c r="H354" s="39">
        <v>12000</v>
      </c>
      <c r="I354" s="37" t="s">
        <v>301</v>
      </c>
      <c r="J354" s="39" t="s">
        <v>239</v>
      </c>
      <c r="K354" s="53"/>
      <c r="L354" s="54" t="s">
        <v>109</v>
      </c>
      <c r="M354" s="54"/>
      <c r="N354" s="55"/>
      <c r="O354" s="56">
        <v>5</v>
      </c>
    </row>
    <row r="355" s="4" customFormat="1" ht="32.25" customHeight="1" spans="1:15">
      <c r="A355" s="36">
        <v>347</v>
      </c>
      <c r="B355" s="37" t="s">
        <v>1117</v>
      </c>
      <c r="C355" s="38" t="s">
        <v>1118</v>
      </c>
      <c r="D355" s="39">
        <v>2016</v>
      </c>
      <c r="E355" s="39">
        <v>2018</v>
      </c>
      <c r="F355" s="39">
        <v>134500</v>
      </c>
      <c r="G355" s="39">
        <v>65000</v>
      </c>
      <c r="H355" s="39">
        <v>20000</v>
      </c>
      <c r="I355" s="37" t="s">
        <v>1119</v>
      </c>
      <c r="J355" s="39" t="s">
        <v>239</v>
      </c>
      <c r="K355" s="53"/>
      <c r="L355" s="54" t="s">
        <v>109</v>
      </c>
      <c r="M355" s="54"/>
      <c r="N355" s="55"/>
      <c r="O355" s="56">
        <v>5</v>
      </c>
    </row>
    <row r="356" s="4" customFormat="1" ht="64.5" customHeight="1" spans="1:15">
      <c r="A356" s="36">
        <v>348</v>
      </c>
      <c r="B356" s="37" t="s">
        <v>1120</v>
      </c>
      <c r="C356" s="38" t="s">
        <v>1121</v>
      </c>
      <c r="D356" s="39">
        <v>2016</v>
      </c>
      <c r="E356" s="39">
        <v>2018</v>
      </c>
      <c r="F356" s="39">
        <v>32000</v>
      </c>
      <c r="G356" s="39">
        <v>0</v>
      </c>
      <c r="H356" s="39">
        <v>15000</v>
      </c>
      <c r="I356" s="37" t="s">
        <v>1122</v>
      </c>
      <c r="J356" s="39" t="s">
        <v>63</v>
      </c>
      <c r="K356" s="53"/>
      <c r="L356" s="54" t="s">
        <v>109</v>
      </c>
      <c r="M356" s="54"/>
      <c r="N356" s="55"/>
      <c r="O356" s="4">
        <v>5</v>
      </c>
    </row>
    <row r="357" s="4" customFormat="1" ht="62.25" customHeight="1" spans="1:15">
      <c r="A357" s="36">
        <v>349</v>
      </c>
      <c r="B357" s="37" t="s">
        <v>1123</v>
      </c>
      <c r="C357" s="38" t="s">
        <v>1124</v>
      </c>
      <c r="D357" s="39">
        <v>2016</v>
      </c>
      <c r="E357" s="39">
        <v>2018</v>
      </c>
      <c r="F357" s="39">
        <v>21200</v>
      </c>
      <c r="G357" s="39">
        <v>7000</v>
      </c>
      <c r="H357" s="39">
        <v>10000</v>
      </c>
      <c r="I357" s="37" t="s">
        <v>1125</v>
      </c>
      <c r="J357" s="39" t="s">
        <v>65</v>
      </c>
      <c r="K357" s="53"/>
      <c r="L357" s="54" t="s">
        <v>109</v>
      </c>
      <c r="M357" s="54"/>
      <c r="N357" s="55"/>
      <c r="O357" s="4">
        <v>5</v>
      </c>
    </row>
    <row r="358" s="4" customFormat="1" ht="33.75" customHeight="1" spans="1:15">
      <c r="A358" s="36">
        <v>350</v>
      </c>
      <c r="B358" s="37" t="s">
        <v>1126</v>
      </c>
      <c r="C358" s="38" t="s">
        <v>1127</v>
      </c>
      <c r="D358" s="39">
        <v>2017</v>
      </c>
      <c r="E358" s="39">
        <v>2018</v>
      </c>
      <c r="F358" s="39">
        <v>16000</v>
      </c>
      <c r="G358" s="39">
        <v>10</v>
      </c>
      <c r="H358" s="39">
        <v>2000</v>
      </c>
      <c r="I358" s="37" t="s">
        <v>1128</v>
      </c>
      <c r="J358" s="39" t="s">
        <v>1129</v>
      </c>
      <c r="K358" s="53"/>
      <c r="L358" s="54" t="s">
        <v>109</v>
      </c>
      <c r="M358" s="54"/>
      <c r="N358" s="55"/>
      <c r="O358" s="4">
        <v>5</v>
      </c>
    </row>
    <row r="359" s="4" customFormat="1" ht="30" customHeight="1" spans="1:15">
      <c r="A359" s="36">
        <v>351</v>
      </c>
      <c r="B359" s="37" t="s">
        <v>1130</v>
      </c>
      <c r="C359" s="38" t="s">
        <v>1131</v>
      </c>
      <c r="D359" s="39">
        <v>2017</v>
      </c>
      <c r="E359" s="39">
        <v>2019</v>
      </c>
      <c r="F359" s="39">
        <v>18000</v>
      </c>
      <c r="G359" s="39">
        <v>32</v>
      </c>
      <c r="H359" s="39">
        <v>2000</v>
      </c>
      <c r="I359" s="37" t="s">
        <v>1132</v>
      </c>
      <c r="J359" s="39" t="s">
        <v>1129</v>
      </c>
      <c r="K359" s="53"/>
      <c r="L359" s="54" t="s">
        <v>109</v>
      </c>
      <c r="M359" s="54"/>
      <c r="N359" s="55"/>
      <c r="O359" s="4">
        <v>5</v>
      </c>
    </row>
    <row r="360" s="4" customFormat="1" ht="39.95" customHeight="1" spans="1:15">
      <c r="A360" s="36">
        <v>352</v>
      </c>
      <c r="B360" s="37" t="s">
        <v>1133</v>
      </c>
      <c r="C360" s="38" t="s">
        <v>1134</v>
      </c>
      <c r="D360" s="39">
        <v>2017</v>
      </c>
      <c r="E360" s="39">
        <v>2019</v>
      </c>
      <c r="F360" s="39">
        <v>15000</v>
      </c>
      <c r="G360" s="39">
        <v>50</v>
      </c>
      <c r="H360" s="39">
        <v>2000</v>
      </c>
      <c r="I360" s="37" t="s">
        <v>1128</v>
      </c>
      <c r="J360" s="39" t="s">
        <v>1129</v>
      </c>
      <c r="K360" s="53"/>
      <c r="L360" s="54" t="s">
        <v>109</v>
      </c>
      <c r="M360" s="54"/>
      <c r="N360" s="55"/>
      <c r="O360" s="4">
        <v>5</v>
      </c>
    </row>
    <row r="361" s="4" customFormat="1" ht="51.75" customHeight="1" spans="1:15">
      <c r="A361" s="36">
        <v>353</v>
      </c>
      <c r="B361" s="37" t="s">
        <v>1135</v>
      </c>
      <c r="C361" s="38" t="s">
        <v>1136</v>
      </c>
      <c r="D361" s="39">
        <v>2017</v>
      </c>
      <c r="E361" s="39">
        <v>2018</v>
      </c>
      <c r="F361" s="39">
        <v>52500</v>
      </c>
      <c r="G361" s="39">
        <v>0</v>
      </c>
      <c r="H361" s="39">
        <v>30000</v>
      </c>
      <c r="I361" s="37" t="s">
        <v>1137</v>
      </c>
      <c r="J361" s="39" t="s">
        <v>1129</v>
      </c>
      <c r="K361" s="53"/>
      <c r="L361" s="54" t="s">
        <v>109</v>
      </c>
      <c r="M361" s="54"/>
      <c r="N361" s="55" t="s">
        <v>110</v>
      </c>
      <c r="O361" s="4">
        <v>5</v>
      </c>
    </row>
    <row r="362" s="4" customFormat="1" ht="30" customHeight="1" spans="1:15">
      <c r="A362" s="36">
        <v>354</v>
      </c>
      <c r="B362" s="37" t="s">
        <v>1138</v>
      </c>
      <c r="C362" s="38" t="s">
        <v>1139</v>
      </c>
      <c r="D362" s="39">
        <v>2015</v>
      </c>
      <c r="E362" s="39">
        <v>2017</v>
      </c>
      <c r="F362" s="39">
        <v>12000</v>
      </c>
      <c r="G362" s="39">
        <v>6630</v>
      </c>
      <c r="H362" s="39">
        <v>5270</v>
      </c>
      <c r="I362" s="37" t="s">
        <v>1140</v>
      </c>
      <c r="J362" s="39" t="s">
        <v>1129</v>
      </c>
      <c r="K362" s="53"/>
      <c r="L362" s="54" t="s">
        <v>109</v>
      </c>
      <c r="M362" s="54"/>
      <c r="N362" s="55"/>
      <c r="O362" s="4">
        <v>5</v>
      </c>
    </row>
    <row r="363" s="4" customFormat="1" ht="30" customHeight="1" spans="1:15">
      <c r="A363" s="36">
        <v>355</v>
      </c>
      <c r="B363" s="37" t="s">
        <v>1141</v>
      </c>
      <c r="C363" s="38" t="s">
        <v>1142</v>
      </c>
      <c r="D363" s="39">
        <v>2016</v>
      </c>
      <c r="E363" s="39">
        <v>2019</v>
      </c>
      <c r="F363" s="39">
        <v>27500</v>
      </c>
      <c r="G363" s="39">
        <v>318</v>
      </c>
      <c r="H363" s="39">
        <v>4216</v>
      </c>
      <c r="I363" s="37" t="s">
        <v>1143</v>
      </c>
      <c r="J363" s="39" t="s">
        <v>1129</v>
      </c>
      <c r="K363" s="53"/>
      <c r="L363" s="54" t="s">
        <v>109</v>
      </c>
      <c r="M363" s="54"/>
      <c r="N363" s="55"/>
      <c r="O363" s="4">
        <v>5</v>
      </c>
    </row>
    <row r="364" s="21" customFormat="1" ht="30" customHeight="1" spans="1:15">
      <c r="A364" s="36">
        <v>356</v>
      </c>
      <c r="B364" s="61" t="s">
        <v>1144</v>
      </c>
      <c r="C364" s="61" t="s">
        <v>1145</v>
      </c>
      <c r="D364" s="44">
        <v>2017</v>
      </c>
      <c r="E364" s="44">
        <v>2019</v>
      </c>
      <c r="F364" s="44">
        <v>16000</v>
      </c>
      <c r="G364" s="44">
        <v>10</v>
      </c>
      <c r="H364" s="44">
        <v>1000</v>
      </c>
      <c r="I364" s="61" t="s">
        <v>1146</v>
      </c>
      <c r="J364" s="44" t="s">
        <v>1129</v>
      </c>
      <c r="K364" s="146"/>
      <c r="L364" s="147" t="s">
        <v>109</v>
      </c>
      <c r="M364" s="147"/>
      <c r="N364" s="148"/>
      <c r="O364" s="4">
        <v>5</v>
      </c>
    </row>
    <row r="365" s="21" customFormat="1" ht="30" customHeight="1" spans="1:15">
      <c r="A365" s="36">
        <v>357</v>
      </c>
      <c r="B365" s="61" t="s">
        <v>1147</v>
      </c>
      <c r="C365" s="61" t="s">
        <v>1148</v>
      </c>
      <c r="D365" s="44">
        <v>2017</v>
      </c>
      <c r="E365" s="44">
        <v>2019</v>
      </c>
      <c r="F365" s="44">
        <v>15000</v>
      </c>
      <c r="G365" s="44">
        <v>0</v>
      </c>
      <c r="H365" s="44">
        <v>1500</v>
      </c>
      <c r="I365" s="61" t="s">
        <v>1128</v>
      </c>
      <c r="J365" s="44" t="s">
        <v>1129</v>
      </c>
      <c r="K365" s="146"/>
      <c r="L365" s="147" t="s">
        <v>109</v>
      </c>
      <c r="M365" s="147"/>
      <c r="N365" s="148"/>
      <c r="O365" s="4">
        <v>5</v>
      </c>
    </row>
    <row r="366" s="4" customFormat="1" ht="30" customHeight="1" spans="1:15">
      <c r="A366" s="36">
        <v>358</v>
      </c>
      <c r="B366" s="37" t="s">
        <v>1149</v>
      </c>
      <c r="C366" s="38" t="s">
        <v>1150</v>
      </c>
      <c r="D366" s="39">
        <v>2016</v>
      </c>
      <c r="E366" s="39">
        <v>2018</v>
      </c>
      <c r="F366" s="39">
        <v>30615</v>
      </c>
      <c r="G366" s="39">
        <v>7000</v>
      </c>
      <c r="H366" s="39">
        <v>8700</v>
      </c>
      <c r="I366" s="37" t="s">
        <v>1151</v>
      </c>
      <c r="J366" s="39" t="s">
        <v>73</v>
      </c>
      <c r="K366" s="53"/>
      <c r="L366" s="54" t="s">
        <v>109</v>
      </c>
      <c r="M366" s="54"/>
      <c r="N366" s="55"/>
      <c r="O366" s="4">
        <v>5</v>
      </c>
    </row>
    <row r="367" s="4" customFormat="1" ht="110.25" customHeight="1" spans="1:15">
      <c r="A367" s="36">
        <v>359</v>
      </c>
      <c r="B367" s="37" t="s">
        <v>1152</v>
      </c>
      <c r="C367" s="38" t="s">
        <v>1153</v>
      </c>
      <c r="D367" s="39">
        <v>2016</v>
      </c>
      <c r="E367" s="39">
        <v>2018</v>
      </c>
      <c r="F367" s="39">
        <v>15000</v>
      </c>
      <c r="G367" s="39">
        <v>1000</v>
      </c>
      <c r="H367" s="39">
        <v>1000</v>
      </c>
      <c r="I367" s="37" t="s">
        <v>1154</v>
      </c>
      <c r="J367" s="39" t="s">
        <v>73</v>
      </c>
      <c r="K367" s="53"/>
      <c r="L367" s="54" t="s">
        <v>109</v>
      </c>
      <c r="M367" s="54"/>
      <c r="N367" s="55"/>
      <c r="O367" s="4">
        <v>5</v>
      </c>
    </row>
    <row r="368" s="4" customFormat="1" ht="75" customHeight="1" spans="1:15">
      <c r="A368" s="36">
        <v>360</v>
      </c>
      <c r="B368" s="37" t="s">
        <v>1155</v>
      </c>
      <c r="C368" s="38" t="s">
        <v>1156</v>
      </c>
      <c r="D368" s="39">
        <v>2016</v>
      </c>
      <c r="E368" s="39">
        <v>2018</v>
      </c>
      <c r="F368" s="39">
        <v>17000</v>
      </c>
      <c r="G368" s="39">
        <v>8</v>
      </c>
      <c r="H368" s="39">
        <v>2000</v>
      </c>
      <c r="I368" s="37" t="s">
        <v>560</v>
      </c>
      <c r="J368" s="39" t="s">
        <v>73</v>
      </c>
      <c r="K368" s="53"/>
      <c r="L368" s="54" t="s">
        <v>109</v>
      </c>
      <c r="M368" s="54"/>
      <c r="N368" s="55"/>
      <c r="O368" s="4">
        <v>5</v>
      </c>
    </row>
    <row r="369" s="4" customFormat="1" ht="46.5" customHeight="1" spans="1:15">
      <c r="A369" s="36">
        <v>361</v>
      </c>
      <c r="B369" s="37" t="s">
        <v>1157</v>
      </c>
      <c r="C369" s="38" t="s">
        <v>1158</v>
      </c>
      <c r="D369" s="39">
        <v>2014</v>
      </c>
      <c r="E369" s="39">
        <v>2018</v>
      </c>
      <c r="F369" s="39">
        <v>27132</v>
      </c>
      <c r="G369" s="39">
        <v>8320</v>
      </c>
      <c r="H369" s="39">
        <v>7300</v>
      </c>
      <c r="I369" s="37" t="s">
        <v>1159</v>
      </c>
      <c r="J369" s="39" t="s">
        <v>75</v>
      </c>
      <c r="K369" s="53"/>
      <c r="L369" s="54" t="s">
        <v>109</v>
      </c>
      <c r="M369" s="54"/>
      <c r="N369" s="55"/>
      <c r="O369" s="4">
        <v>5</v>
      </c>
    </row>
    <row r="370" s="4" customFormat="1" ht="74.25" customHeight="1" spans="1:15">
      <c r="A370" s="36">
        <v>362</v>
      </c>
      <c r="B370" s="37" t="s">
        <v>1160</v>
      </c>
      <c r="C370" s="38" t="s">
        <v>1161</v>
      </c>
      <c r="D370" s="39">
        <v>2014</v>
      </c>
      <c r="E370" s="39">
        <v>2018</v>
      </c>
      <c r="F370" s="39">
        <v>24200</v>
      </c>
      <c r="G370" s="39">
        <v>8172</v>
      </c>
      <c r="H370" s="39">
        <v>9287</v>
      </c>
      <c r="I370" s="37" t="s">
        <v>1162</v>
      </c>
      <c r="J370" s="39" t="s">
        <v>75</v>
      </c>
      <c r="K370" s="53"/>
      <c r="L370" s="54" t="s">
        <v>109</v>
      </c>
      <c r="M370" s="54"/>
      <c r="N370" s="55"/>
      <c r="O370" s="4">
        <v>5</v>
      </c>
    </row>
    <row r="371" s="4" customFormat="1" ht="43.5" customHeight="1" spans="1:15">
      <c r="A371" s="36">
        <v>363</v>
      </c>
      <c r="B371" s="37" t="s">
        <v>1163</v>
      </c>
      <c r="C371" s="38" t="s">
        <v>1164</v>
      </c>
      <c r="D371" s="39">
        <v>2015</v>
      </c>
      <c r="E371" s="39">
        <v>2018</v>
      </c>
      <c r="F371" s="39">
        <v>24938</v>
      </c>
      <c r="G371" s="39">
        <v>12100</v>
      </c>
      <c r="H371" s="39">
        <v>7000</v>
      </c>
      <c r="I371" s="37" t="s">
        <v>1165</v>
      </c>
      <c r="J371" s="39" t="s">
        <v>77</v>
      </c>
      <c r="K371" s="53"/>
      <c r="L371" s="54" t="s">
        <v>109</v>
      </c>
      <c r="M371" s="54"/>
      <c r="N371" s="55"/>
      <c r="O371" s="4">
        <v>5</v>
      </c>
    </row>
    <row r="372" s="4" customFormat="1" ht="39.95" customHeight="1" spans="1:15">
      <c r="A372" s="36">
        <v>364</v>
      </c>
      <c r="B372" s="37" t="s">
        <v>1166</v>
      </c>
      <c r="C372" s="38" t="s">
        <v>1167</v>
      </c>
      <c r="D372" s="39">
        <v>2014</v>
      </c>
      <c r="E372" s="39">
        <v>2018</v>
      </c>
      <c r="F372" s="39">
        <v>316000</v>
      </c>
      <c r="G372" s="39">
        <v>139300</v>
      </c>
      <c r="H372" s="39">
        <v>60000</v>
      </c>
      <c r="I372" s="37" t="s">
        <v>1168</v>
      </c>
      <c r="J372" s="39" t="s">
        <v>79</v>
      </c>
      <c r="K372" s="53" t="s">
        <v>108</v>
      </c>
      <c r="L372" s="54" t="s">
        <v>109</v>
      </c>
      <c r="M372" s="54"/>
      <c r="N372" s="55"/>
      <c r="O372" s="4">
        <v>5</v>
      </c>
    </row>
    <row r="373" s="4" customFormat="1" ht="41.25" customHeight="1" spans="1:15">
      <c r="A373" s="36">
        <v>365</v>
      </c>
      <c r="B373" s="37" t="s">
        <v>1169</v>
      </c>
      <c r="C373" s="61" t="s">
        <v>1170</v>
      </c>
      <c r="D373" s="39">
        <v>2016</v>
      </c>
      <c r="E373" s="39">
        <v>2019</v>
      </c>
      <c r="F373" s="39">
        <v>24628</v>
      </c>
      <c r="G373" s="44">
        <v>1525</v>
      </c>
      <c r="H373" s="39">
        <v>3450</v>
      </c>
      <c r="I373" s="61" t="s">
        <v>1171</v>
      </c>
      <c r="J373" s="39" t="s">
        <v>81</v>
      </c>
      <c r="K373" s="53"/>
      <c r="L373" s="54" t="s">
        <v>109</v>
      </c>
      <c r="M373" s="54"/>
      <c r="N373" s="55"/>
      <c r="O373" s="4">
        <v>5</v>
      </c>
    </row>
    <row r="374" s="4" customFormat="1" ht="53.25" customHeight="1" spans="1:15">
      <c r="A374" s="36">
        <v>366</v>
      </c>
      <c r="B374" s="37" t="s">
        <v>1172</v>
      </c>
      <c r="C374" s="38" t="s">
        <v>1173</v>
      </c>
      <c r="D374" s="39">
        <v>2015</v>
      </c>
      <c r="E374" s="39">
        <v>2018</v>
      </c>
      <c r="F374" s="39">
        <v>90000</v>
      </c>
      <c r="G374" s="39">
        <v>40000</v>
      </c>
      <c r="H374" s="39">
        <v>26154</v>
      </c>
      <c r="I374" s="37" t="s">
        <v>1174</v>
      </c>
      <c r="J374" s="39" t="s">
        <v>83</v>
      </c>
      <c r="K374" s="53"/>
      <c r="L374" s="54" t="s">
        <v>109</v>
      </c>
      <c r="M374" s="54"/>
      <c r="N374" s="55"/>
      <c r="O374" s="4">
        <v>5</v>
      </c>
    </row>
    <row r="375" s="4" customFormat="1" ht="30" customHeight="1" spans="1:15">
      <c r="A375" s="36">
        <v>367</v>
      </c>
      <c r="B375" s="37" t="s">
        <v>1175</v>
      </c>
      <c r="C375" s="38" t="s">
        <v>1176</v>
      </c>
      <c r="D375" s="39">
        <v>2015</v>
      </c>
      <c r="E375" s="39">
        <v>2018</v>
      </c>
      <c r="F375" s="39">
        <v>45000</v>
      </c>
      <c r="G375" s="39">
        <v>20000</v>
      </c>
      <c r="H375" s="39">
        <v>10000</v>
      </c>
      <c r="I375" s="37" t="s">
        <v>1177</v>
      </c>
      <c r="J375" s="39" t="s">
        <v>64</v>
      </c>
      <c r="K375" s="53"/>
      <c r="L375" s="54" t="s">
        <v>109</v>
      </c>
      <c r="M375" s="54"/>
      <c r="N375" s="55"/>
      <c r="O375" s="56">
        <v>5</v>
      </c>
    </row>
    <row r="376" s="4" customFormat="1" ht="30" customHeight="1" spans="1:15">
      <c r="A376" s="36">
        <v>368</v>
      </c>
      <c r="B376" s="37" t="s">
        <v>1178</v>
      </c>
      <c r="C376" s="38" t="s">
        <v>1179</v>
      </c>
      <c r="D376" s="39">
        <v>2015</v>
      </c>
      <c r="E376" s="39">
        <v>2017</v>
      </c>
      <c r="F376" s="39">
        <v>20160</v>
      </c>
      <c r="G376" s="39">
        <v>9700</v>
      </c>
      <c r="H376" s="39">
        <v>10000</v>
      </c>
      <c r="I376" s="37" t="s">
        <v>1180</v>
      </c>
      <c r="J376" s="39" t="s">
        <v>64</v>
      </c>
      <c r="K376" s="53" t="s">
        <v>108</v>
      </c>
      <c r="L376" s="54" t="s">
        <v>109</v>
      </c>
      <c r="M376" s="54"/>
      <c r="N376" s="55"/>
      <c r="O376" s="56">
        <v>5</v>
      </c>
    </row>
    <row r="377" s="4" customFormat="1" ht="39" customHeight="1" spans="1:15">
      <c r="A377" s="36">
        <v>369</v>
      </c>
      <c r="B377" s="37" t="s">
        <v>1181</v>
      </c>
      <c r="C377" s="38" t="s">
        <v>1182</v>
      </c>
      <c r="D377" s="39">
        <v>2016</v>
      </c>
      <c r="E377" s="39">
        <v>2018</v>
      </c>
      <c r="F377" s="39">
        <v>55814</v>
      </c>
      <c r="G377" s="39">
        <v>14670</v>
      </c>
      <c r="H377" s="39">
        <v>25000</v>
      </c>
      <c r="I377" s="37" t="s">
        <v>1183</v>
      </c>
      <c r="J377" s="39" t="s">
        <v>1184</v>
      </c>
      <c r="K377" s="53" t="s">
        <v>108</v>
      </c>
      <c r="L377" s="54" t="s">
        <v>109</v>
      </c>
      <c r="M377" s="54"/>
      <c r="N377" s="55"/>
      <c r="O377" s="4">
        <v>5</v>
      </c>
    </row>
    <row r="378" ht="30" customHeight="1" spans="1:14">
      <c r="A378" s="33" t="s">
        <v>1185</v>
      </c>
      <c r="B378" s="76"/>
      <c r="C378" s="77"/>
      <c r="D378" s="76"/>
      <c r="E378" s="76"/>
      <c r="F378" s="35">
        <f>SUM(F379:F398)</f>
        <v>3546849</v>
      </c>
      <c r="G378" s="35">
        <f t="shared" ref="G378:H378" si="5">SUM(G379:G398)</f>
        <v>470799</v>
      </c>
      <c r="H378" s="35">
        <f t="shared" si="5"/>
        <v>990312</v>
      </c>
      <c r="I378" s="76"/>
      <c r="J378" s="81"/>
      <c r="K378" s="82"/>
      <c r="L378" s="51"/>
      <c r="M378" s="51"/>
      <c r="N378" s="52"/>
    </row>
    <row r="379" s="4" customFormat="1" ht="36" customHeight="1" spans="1:15">
      <c r="A379" s="36">
        <v>370</v>
      </c>
      <c r="B379" s="37" t="s">
        <v>1186</v>
      </c>
      <c r="C379" s="38" t="s">
        <v>1187</v>
      </c>
      <c r="D379" s="39">
        <v>2015</v>
      </c>
      <c r="E379" s="39">
        <v>2018</v>
      </c>
      <c r="F379" s="39">
        <v>142100</v>
      </c>
      <c r="G379" s="39">
        <v>60000</v>
      </c>
      <c r="H379" s="40">
        <v>40000</v>
      </c>
      <c r="I379" s="37" t="s">
        <v>1188</v>
      </c>
      <c r="J379" s="39" t="s">
        <v>107</v>
      </c>
      <c r="K379" s="53"/>
      <c r="L379" s="54" t="s">
        <v>109</v>
      </c>
      <c r="M379" s="54"/>
      <c r="N379" s="55"/>
      <c r="O379" s="4">
        <v>6</v>
      </c>
    </row>
    <row r="380" s="4" customFormat="1" ht="30" customHeight="1" spans="1:15">
      <c r="A380" s="36">
        <v>371</v>
      </c>
      <c r="B380" s="37" t="s">
        <v>1189</v>
      </c>
      <c r="C380" s="38" t="s">
        <v>1190</v>
      </c>
      <c r="D380" s="39">
        <v>2017</v>
      </c>
      <c r="E380" s="39">
        <v>2019</v>
      </c>
      <c r="F380" s="39">
        <v>18000</v>
      </c>
      <c r="G380" s="39">
        <v>0</v>
      </c>
      <c r="H380" s="39">
        <v>3000</v>
      </c>
      <c r="I380" s="37" t="s">
        <v>1191</v>
      </c>
      <c r="J380" s="39" t="s">
        <v>128</v>
      </c>
      <c r="K380" s="53"/>
      <c r="L380" s="54" t="s">
        <v>109</v>
      </c>
      <c r="M380" s="54"/>
      <c r="N380" s="55"/>
      <c r="O380" s="56">
        <v>6</v>
      </c>
    </row>
    <row r="381" s="4" customFormat="1" ht="30" customHeight="1" spans="1:15">
      <c r="A381" s="36">
        <v>372</v>
      </c>
      <c r="B381" s="37" t="s">
        <v>1192</v>
      </c>
      <c r="C381" s="38" t="s">
        <v>1193</v>
      </c>
      <c r="D381" s="39">
        <v>2017</v>
      </c>
      <c r="E381" s="39">
        <v>2017</v>
      </c>
      <c r="F381" s="39">
        <v>120000</v>
      </c>
      <c r="G381" s="39">
        <v>0</v>
      </c>
      <c r="H381" s="39">
        <v>120000</v>
      </c>
      <c r="I381" s="37" t="s">
        <v>124</v>
      </c>
      <c r="J381" s="39" t="s">
        <v>128</v>
      </c>
      <c r="K381" s="53"/>
      <c r="L381" s="54" t="s">
        <v>109</v>
      </c>
      <c r="M381" s="54"/>
      <c r="N381" s="55"/>
      <c r="O381" s="56">
        <v>6</v>
      </c>
    </row>
    <row r="382" s="4" customFormat="1" ht="42" customHeight="1" spans="1:15">
      <c r="A382" s="36">
        <v>373</v>
      </c>
      <c r="B382" s="37" t="s">
        <v>1194</v>
      </c>
      <c r="C382" s="38" t="s">
        <v>1195</v>
      </c>
      <c r="D382" s="39">
        <v>2016</v>
      </c>
      <c r="E382" s="39">
        <v>2019</v>
      </c>
      <c r="F382" s="39">
        <v>590000</v>
      </c>
      <c r="G382" s="39">
        <v>12000</v>
      </c>
      <c r="H382" s="39">
        <v>60000</v>
      </c>
      <c r="I382" s="37" t="s">
        <v>557</v>
      </c>
      <c r="J382" s="39" t="s">
        <v>1196</v>
      </c>
      <c r="K382" s="53" t="s">
        <v>108</v>
      </c>
      <c r="L382" s="54" t="s">
        <v>109</v>
      </c>
      <c r="M382" s="54"/>
      <c r="N382" s="55"/>
      <c r="O382" s="56">
        <v>6</v>
      </c>
    </row>
    <row r="383" s="4" customFormat="1" ht="60.75" customHeight="1" spans="1:15">
      <c r="A383" s="36">
        <v>374</v>
      </c>
      <c r="B383" s="37" t="s">
        <v>1197</v>
      </c>
      <c r="C383" s="38" t="s">
        <v>1198</v>
      </c>
      <c r="D383" s="39">
        <v>2015</v>
      </c>
      <c r="E383" s="39">
        <v>2018</v>
      </c>
      <c r="F383" s="39">
        <v>125000</v>
      </c>
      <c r="G383" s="39">
        <v>19000</v>
      </c>
      <c r="H383" s="39">
        <v>80000</v>
      </c>
      <c r="I383" s="37" t="s">
        <v>428</v>
      </c>
      <c r="J383" s="39" t="s">
        <v>138</v>
      </c>
      <c r="K383" s="53" t="s">
        <v>108</v>
      </c>
      <c r="L383" s="54"/>
      <c r="M383" s="54" t="s">
        <v>118</v>
      </c>
      <c r="N383" s="55"/>
      <c r="O383" s="56">
        <v>6</v>
      </c>
    </row>
    <row r="384" s="4" customFormat="1" ht="52.5" customHeight="1" spans="1:15">
      <c r="A384" s="36">
        <v>375</v>
      </c>
      <c r="B384" s="37" t="s">
        <v>1199</v>
      </c>
      <c r="C384" s="38" t="s">
        <v>1200</v>
      </c>
      <c r="D384" s="39">
        <v>2016</v>
      </c>
      <c r="E384" s="39">
        <v>2018</v>
      </c>
      <c r="F384" s="39">
        <v>45078</v>
      </c>
      <c r="G384" s="39">
        <v>10000</v>
      </c>
      <c r="H384" s="39">
        <v>25000</v>
      </c>
      <c r="I384" s="37" t="s">
        <v>428</v>
      </c>
      <c r="J384" s="39" t="s">
        <v>138</v>
      </c>
      <c r="K384" s="53"/>
      <c r="L384" s="54"/>
      <c r="M384" s="54" t="s">
        <v>118</v>
      </c>
      <c r="N384" s="55"/>
      <c r="O384" s="56">
        <v>6</v>
      </c>
    </row>
    <row r="385" s="4" customFormat="1" ht="39.95" customHeight="1" spans="1:15">
      <c r="A385" s="36">
        <v>376</v>
      </c>
      <c r="B385" s="37" t="s">
        <v>1201</v>
      </c>
      <c r="C385" s="38" t="s">
        <v>1202</v>
      </c>
      <c r="D385" s="39">
        <v>2016</v>
      </c>
      <c r="E385" s="39">
        <v>2017</v>
      </c>
      <c r="F385" s="39">
        <v>40812</v>
      </c>
      <c r="G385" s="39">
        <v>25000</v>
      </c>
      <c r="H385" s="39">
        <v>15812</v>
      </c>
      <c r="I385" s="37" t="s">
        <v>1203</v>
      </c>
      <c r="J385" s="39" t="s">
        <v>138</v>
      </c>
      <c r="K385" s="53"/>
      <c r="L385" s="54"/>
      <c r="M385" s="54" t="s">
        <v>118</v>
      </c>
      <c r="N385" s="55"/>
      <c r="O385" s="56">
        <v>6</v>
      </c>
    </row>
    <row r="386" s="4" customFormat="1" ht="39.95" customHeight="1" spans="1:15">
      <c r="A386" s="36">
        <v>377</v>
      </c>
      <c r="B386" s="37" t="s">
        <v>1204</v>
      </c>
      <c r="C386" s="38" t="s">
        <v>1205</v>
      </c>
      <c r="D386" s="39">
        <v>2017</v>
      </c>
      <c r="E386" s="39">
        <v>2018</v>
      </c>
      <c r="F386" s="39">
        <v>33000</v>
      </c>
      <c r="G386" s="39">
        <v>0</v>
      </c>
      <c r="H386" s="39">
        <v>20000</v>
      </c>
      <c r="I386" s="37" t="s">
        <v>1206</v>
      </c>
      <c r="J386" s="39" t="s">
        <v>170</v>
      </c>
      <c r="K386" s="53"/>
      <c r="L386" s="54"/>
      <c r="M386" s="54" t="s">
        <v>118</v>
      </c>
      <c r="N386" s="55" t="s">
        <v>110</v>
      </c>
      <c r="O386" s="56">
        <v>6</v>
      </c>
    </row>
    <row r="387" s="4" customFormat="1" ht="36" customHeight="1" spans="1:15">
      <c r="A387" s="36">
        <v>378</v>
      </c>
      <c r="B387" s="37" t="s">
        <v>1207</v>
      </c>
      <c r="C387" s="38" t="s">
        <v>1208</v>
      </c>
      <c r="D387" s="39">
        <v>2016</v>
      </c>
      <c r="E387" s="39">
        <v>2017</v>
      </c>
      <c r="F387" s="39">
        <v>90000</v>
      </c>
      <c r="G387" s="39">
        <v>10000</v>
      </c>
      <c r="H387" s="39">
        <v>80000</v>
      </c>
      <c r="I387" s="37" t="s">
        <v>1209</v>
      </c>
      <c r="J387" s="39" t="s">
        <v>187</v>
      </c>
      <c r="K387" s="53" t="s">
        <v>108</v>
      </c>
      <c r="L387" s="54"/>
      <c r="M387" s="54" t="s">
        <v>118</v>
      </c>
      <c r="N387" s="55"/>
      <c r="O387" s="56">
        <v>6</v>
      </c>
    </row>
    <row r="388" s="4" customFormat="1" ht="33.75" customHeight="1" spans="1:15">
      <c r="A388" s="36">
        <v>379</v>
      </c>
      <c r="B388" s="37" t="s">
        <v>1210</v>
      </c>
      <c r="C388" s="38" t="s">
        <v>1211</v>
      </c>
      <c r="D388" s="39">
        <v>2016</v>
      </c>
      <c r="E388" s="39">
        <v>2018</v>
      </c>
      <c r="F388" s="39">
        <v>23659</v>
      </c>
      <c r="G388" s="40">
        <v>5200</v>
      </c>
      <c r="H388" s="39">
        <v>15000</v>
      </c>
      <c r="I388" s="38" t="s">
        <v>1212</v>
      </c>
      <c r="J388" s="39" t="s">
        <v>1213</v>
      </c>
      <c r="K388" s="53"/>
      <c r="L388" s="54"/>
      <c r="M388" s="54" t="s">
        <v>118</v>
      </c>
      <c r="N388" s="55"/>
      <c r="O388" s="56">
        <v>6</v>
      </c>
    </row>
    <row r="389" s="9" customFormat="1" ht="25.5" customHeight="1" spans="1:15">
      <c r="A389" s="36">
        <v>380</v>
      </c>
      <c r="B389" s="45" t="s">
        <v>1214</v>
      </c>
      <c r="C389" s="45" t="s">
        <v>1215</v>
      </c>
      <c r="D389" s="40">
        <v>2017</v>
      </c>
      <c r="E389" s="40">
        <v>2018</v>
      </c>
      <c r="F389" s="40">
        <v>13700</v>
      </c>
      <c r="G389" s="40">
        <v>0</v>
      </c>
      <c r="H389" s="40">
        <v>5000</v>
      </c>
      <c r="I389" s="45" t="s">
        <v>1191</v>
      </c>
      <c r="J389" s="40" t="s">
        <v>187</v>
      </c>
      <c r="K389" s="108"/>
      <c r="L389" s="109"/>
      <c r="M389" s="54" t="s">
        <v>118</v>
      </c>
      <c r="N389" s="110"/>
      <c r="O389" s="14">
        <v>6</v>
      </c>
    </row>
    <row r="390" s="9" customFormat="1" ht="24.75" customHeight="1" spans="1:15">
      <c r="A390" s="36">
        <v>381</v>
      </c>
      <c r="B390" s="45" t="s">
        <v>1216</v>
      </c>
      <c r="C390" s="45" t="s">
        <v>1217</v>
      </c>
      <c r="D390" s="40">
        <v>2016</v>
      </c>
      <c r="E390" s="40">
        <v>2017</v>
      </c>
      <c r="F390" s="40">
        <v>20000</v>
      </c>
      <c r="G390" s="40">
        <v>16000</v>
      </c>
      <c r="H390" s="40">
        <v>3500</v>
      </c>
      <c r="I390" s="45" t="s">
        <v>1218</v>
      </c>
      <c r="J390" s="40" t="s">
        <v>187</v>
      </c>
      <c r="K390" s="108"/>
      <c r="L390" s="111"/>
      <c r="M390" s="54" t="s">
        <v>118</v>
      </c>
      <c r="N390" s="112"/>
      <c r="O390" s="71">
        <v>6</v>
      </c>
    </row>
    <row r="391" s="4" customFormat="1" ht="33.75" customHeight="1" spans="1:15">
      <c r="A391" s="36">
        <v>382</v>
      </c>
      <c r="B391" s="37" t="s">
        <v>1219</v>
      </c>
      <c r="C391" s="38" t="s">
        <v>1220</v>
      </c>
      <c r="D391" s="39">
        <v>2015</v>
      </c>
      <c r="E391" s="39">
        <v>2017</v>
      </c>
      <c r="F391" s="39">
        <v>80000</v>
      </c>
      <c r="G391" s="39">
        <v>60000</v>
      </c>
      <c r="H391" s="39">
        <v>20000</v>
      </c>
      <c r="I391" s="37" t="s">
        <v>1221</v>
      </c>
      <c r="J391" s="39" t="s">
        <v>203</v>
      </c>
      <c r="K391" s="53"/>
      <c r="L391" s="54"/>
      <c r="M391" s="54" t="s">
        <v>118</v>
      </c>
      <c r="N391" s="55"/>
      <c r="O391" s="56">
        <v>6</v>
      </c>
    </row>
    <row r="392" s="4" customFormat="1" ht="30.75" customHeight="1" spans="1:15">
      <c r="A392" s="36">
        <v>383</v>
      </c>
      <c r="B392" s="37" t="s">
        <v>1222</v>
      </c>
      <c r="C392" s="38" t="s">
        <v>1223</v>
      </c>
      <c r="D392" s="39">
        <v>2016</v>
      </c>
      <c r="E392" s="39">
        <v>2021</v>
      </c>
      <c r="F392" s="39">
        <v>800000</v>
      </c>
      <c r="G392" s="39">
        <v>20000</v>
      </c>
      <c r="H392" s="39">
        <v>50000</v>
      </c>
      <c r="I392" s="37" t="s">
        <v>1224</v>
      </c>
      <c r="J392" s="39" t="s">
        <v>203</v>
      </c>
      <c r="K392" s="53" t="s">
        <v>108</v>
      </c>
      <c r="L392" s="54" t="s">
        <v>109</v>
      </c>
      <c r="M392" s="54"/>
      <c r="N392" s="55"/>
      <c r="O392" s="56">
        <v>6</v>
      </c>
    </row>
    <row r="393" s="4" customFormat="1" ht="30" customHeight="1" spans="1:15">
      <c r="A393" s="36">
        <v>384</v>
      </c>
      <c r="B393" s="37" t="s">
        <v>1225</v>
      </c>
      <c r="C393" s="38" t="s">
        <v>1226</v>
      </c>
      <c r="D393" s="39">
        <v>2017</v>
      </c>
      <c r="E393" s="39">
        <v>2020</v>
      </c>
      <c r="F393" s="39">
        <v>90000</v>
      </c>
      <c r="G393" s="39">
        <v>0</v>
      </c>
      <c r="H393" s="39">
        <v>5000</v>
      </c>
      <c r="I393" s="37" t="s">
        <v>1227</v>
      </c>
      <c r="J393" s="39" t="s">
        <v>222</v>
      </c>
      <c r="K393" s="53"/>
      <c r="L393" s="54"/>
      <c r="M393" s="54" t="s">
        <v>118</v>
      </c>
      <c r="N393" s="55" t="s">
        <v>110</v>
      </c>
      <c r="O393" s="56">
        <v>6</v>
      </c>
    </row>
    <row r="394" s="4" customFormat="1" ht="32.25" customHeight="1" spans="1:15">
      <c r="A394" s="36">
        <v>385</v>
      </c>
      <c r="B394" s="37" t="s">
        <v>1228</v>
      </c>
      <c r="C394" s="38" t="s">
        <v>1229</v>
      </c>
      <c r="D394" s="39">
        <v>2016</v>
      </c>
      <c r="E394" s="39">
        <v>2018</v>
      </c>
      <c r="F394" s="39">
        <v>24500</v>
      </c>
      <c r="G394" s="39">
        <v>5000</v>
      </c>
      <c r="H394" s="39">
        <v>15000</v>
      </c>
      <c r="I394" s="37" t="s">
        <v>1230</v>
      </c>
      <c r="J394" s="39" t="s">
        <v>222</v>
      </c>
      <c r="K394" s="53"/>
      <c r="L394" s="54"/>
      <c r="M394" s="54" t="s">
        <v>118</v>
      </c>
      <c r="N394" s="55"/>
      <c r="O394" s="56">
        <v>6</v>
      </c>
    </row>
    <row r="395" s="4" customFormat="1" ht="32.25" customHeight="1" spans="1:15">
      <c r="A395" s="36">
        <v>386</v>
      </c>
      <c r="B395" s="37" t="s">
        <v>1231</v>
      </c>
      <c r="C395" s="38" t="s">
        <v>1232</v>
      </c>
      <c r="D395" s="39">
        <v>2016</v>
      </c>
      <c r="E395" s="39">
        <v>2020</v>
      </c>
      <c r="F395" s="42">
        <v>200000</v>
      </c>
      <c r="G395" s="42">
        <v>15000</v>
      </c>
      <c r="H395" s="42">
        <v>16000</v>
      </c>
      <c r="I395" s="37" t="s">
        <v>1233</v>
      </c>
      <c r="J395" s="39" t="s">
        <v>222</v>
      </c>
      <c r="K395" s="53"/>
      <c r="L395" s="54"/>
      <c r="M395" s="54" t="s">
        <v>118</v>
      </c>
      <c r="N395" s="55"/>
      <c r="O395" s="56">
        <v>6</v>
      </c>
    </row>
    <row r="396" s="4" customFormat="1" ht="39.95" customHeight="1" spans="1:15">
      <c r="A396" s="36">
        <v>387</v>
      </c>
      <c r="B396" s="37" t="s">
        <v>1234</v>
      </c>
      <c r="C396" s="38" t="s">
        <v>1235</v>
      </c>
      <c r="D396" s="39">
        <v>2015</v>
      </c>
      <c r="E396" s="39">
        <v>2019</v>
      </c>
      <c r="F396" s="42">
        <v>46000</v>
      </c>
      <c r="G396" s="42">
        <v>20599</v>
      </c>
      <c r="H396" s="42">
        <v>10000</v>
      </c>
      <c r="I396" s="37" t="s">
        <v>1236</v>
      </c>
      <c r="J396" s="39" t="s">
        <v>222</v>
      </c>
      <c r="K396" s="53"/>
      <c r="L396" s="54"/>
      <c r="M396" s="54" t="s">
        <v>118</v>
      </c>
      <c r="N396" s="55"/>
      <c r="O396" s="56">
        <v>6</v>
      </c>
    </row>
    <row r="397" s="4" customFormat="1" ht="43.5" customHeight="1" spans="1:15">
      <c r="A397" s="36">
        <v>388</v>
      </c>
      <c r="B397" s="37" t="s">
        <v>1237</v>
      </c>
      <c r="C397" s="38" t="s">
        <v>1238</v>
      </c>
      <c r="D397" s="39">
        <v>2016</v>
      </c>
      <c r="E397" s="39">
        <v>2018</v>
      </c>
      <c r="F397" s="39">
        <v>669000</v>
      </c>
      <c r="G397" s="39">
        <v>112000</v>
      </c>
      <c r="H397" s="39">
        <v>148000</v>
      </c>
      <c r="I397" s="37" t="s">
        <v>1239</v>
      </c>
      <c r="J397" s="39" t="s">
        <v>78</v>
      </c>
      <c r="K397" s="53"/>
      <c r="L397" s="54" t="s">
        <v>109</v>
      </c>
      <c r="M397" s="54"/>
      <c r="N397" s="55"/>
      <c r="O397" s="4">
        <v>6</v>
      </c>
    </row>
    <row r="398" s="4" customFormat="1" ht="30.75" customHeight="1" spans="1:15">
      <c r="A398" s="36">
        <v>389</v>
      </c>
      <c r="B398" s="37" t="s">
        <v>1240</v>
      </c>
      <c r="C398" s="38" t="s">
        <v>1241</v>
      </c>
      <c r="D398" s="39">
        <v>2016</v>
      </c>
      <c r="E398" s="39">
        <v>2018</v>
      </c>
      <c r="F398" s="39">
        <v>376000</v>
      </c>
      <c r="G398" s="39">
        <v>81000</v>
      </c>
      <c r="H398" s="39">
        <v>259000</v>
      </c>
      <c r="I398" s="37" t="s">
        <v>1242</v>
      </c>
      <c r="J398" s="39" t="s">
        <v>78</v>
      </c>
      <c r="K398" s="53"/>
      <c r="L398" s="54" t="s">
        <v>109</v>
      </c>
      <c r="M398" s="54"/>
      <c r="N398" s="55"/>
      <c r="O398" s="4">
        <v>6</v>
      </c>
    </row>
    <row r="399" ht="30" customHeight="1" spans="1:14">
      <c r="A399" s="33" t="s">
        <v>1243</v>
      </c>
      <c r="B399" s="76"/>
      <c r="C399" s="77"/>
      <c r="D399" s="76"/>
      <c r="E399" s="76"/>
      <c r="F399" s="35">
        <v>24833575</v>
      </c>
      <c r="G399" s="35">
        <f t="shared" ref="G399:H399" si="6">SUM(G400:G492)</f>
        <v>7562565</v>
      </c>
      <c r="H399" s="35">
        <f t="shared" si="6"/>
        <v>2649276</v>
      </c>
      <c r="I399" s="76"/>
      <c r="J399" s="81"/>
      <c r="K399" s="82"/>
      <c r="L399" s="51"/>
      <c r="M399" s="51"/>
      <c r="N399" s="52"/>
    </row>
    <row r="400" s="4" customFormat="1" ht="39.95" customHeight="1" spans="1:15">
      <c r="A400" s="36">
        <v>390</v>
      </c>
      <c r="B400" s="37" t="s">
        <v>1244</v>
      </c>
      <c r="C400" s="38" t="s">
        <v>1245</v>
      </c>
      <c r="D400" s="39">
        <v>2015</v>
      </c>
      <c r="E400" s="39">
        <v>2018</v>
      </c>
      <c r="F400" s="39">
        <v>80000</v>
      </c>
      <c r="G400" s="39">
        <v>30000</v>
      </c>
      <c r="H400" s="39">
        <v>30000</v>
      </c>
      <c r="I400" s="37" t="s">
        <v>689</v>
      </c>
      <c r="J400" s="39" t="s">
        <v>107</v>
      </c>
      <c r="K400" s="53"/>
      <c r="L400" s="54" t="s">
        <v>109</v>
      </c>
      <c r="M400" s="54"/>
      <c r="N400" s="55"/>
      <c r="O400" s="4">
        <v>7</v>
      </c>
    </row>
    <row r="401" s="4" customFormat="1" ht="39.95" customHeight="1" spans="1:15">
      <c r="A401" s="36">
        <v>391</v>
      </c>
      <c r="B401" s="37" t="s">
        <v>1246</v>
      </c>
      <c r="C401" s="38" t="s">
        <v>1247</v>
      </c>
      <c r="D401" s="39">
        <v>2011</v>
      </c>
      <c r="E401" s="39">
        <v>2019</v>
      </c>
      <c r="F401" s="39">
        <v>200000</v>
      </c>
      <c r="G401" s="39">
        <v>157000</v>
      </c>
      <c r="H401" s="40">
        <v>30000</v>
      </c>
      <c r="I401" s="37" t="s">
        <v>1248</v>
      </c>
      <c r="J401" s="39" t="s">
        <v>107</v>
      </c>
      <c r="K401" s="53"/>
      <c r="L401" s="54"/>
      <c r="M401" s="54" t="s">
        <v>118</v>
      </c>
      <c r="N401" s="55"/>
      <c r="O401" s="4">
        <v>7</v>
      </c>
    </row>
    <row r="402" s="4" customFormat="1" ht="39.95" customHeight="1" spans="1:15">
      <c r="A402" s="36">
        <v>392</v>
      </c>
      <c r="B402" s="37" t="s">
        <v>1249</v>
      </c>
      <c r="C402" s="38" t="s">
        <v>1250</v>
      </c>
      <c r="D402" s="39">
        <v>2011</v>
      </c>
      <c r="E402" s="39">
        <v>2018</v>
      </c>
      <c r="F402" s="39">
        <v>265000</v>
      </c>
      <c r="G402" s="39">
        <v>244000</v>
      </c>
      <c r="H402" s="40">
        <v>15000</v>
      </c>
      <c r="I402" s="37" t="s">
        <v>1251</v>
      </c>
      <c r="J402" s="39" t="s">
        <v>107</v>
      </c>
      <c r="K402" s="53"/>
      <c r="L402" s="54"/>
      <c r="M402" s="54" t="s">
        <v>118</v>
      </c>
      <c r="N402" s="55"/>
      <c r="O402" s="4">
        <v>7</v>
      </c>
    </row>
    <row r="403" s="4" customFormat="1" ht="29.25" customHeight="1" spans="1:15">
      <c r="A403" s="36">
        <v>393</v>
      </c>
      <c r="B403" s="37" t="s">
        <v>1252</v>
      </c>
      <c r="C403" s="38" t="s">
        <v>1253</v>
      </c>
      <c r="D403" s="39">
        <v>2015</v>
      </c>
      <c r="E403" s="39">
        <v>2019</v>
      </c>
      <c r="F403" s="39">
        <v>300000</v>
      </c>
      <c r="G403" s="39">
        <v>100000</v>
      </c>
      <c r="H403" s="40">
        <v>100000</v>
      </c>
      <c r="I403" s="37" t="s">
        <v>1254</v>
      </c>
      <c r="J403" s="39" t="s">
        <v>107</v>
      </c>
      <c r="K403" s="53"/>
      <c r="L403" s="54" t="s">
        <v>109</v>
      </c>
      <c r="M403" s="54"/>
      <c r="N403" s="55"/>
      <c r="O403" s="4">
        <v>7</v>
      </c>
    </row>
    <row r="404" s="4" customFormat="1" ht="39.95" customHeight="1" spans="1:15">
      <c r="A404" s="36">
        <v>394</v>
      </c>
      <c r="B404" s="37" t="s">
        <v>1255</v>
      </c>
      <c r="C404" s="38" t="s">
        <v>1256</v>
      </c>
      <c r="D404" s="39">
        <v>2013</v>
      </c>
      <c r="E404" s="39">
        <v>2023</v>
      </c>
      <c r="F404" s="39">
        <v>500000</v>
      </c>
      <c r="G404" s="39">
        <v>55000</v>
      </c>
      <c r="H404" s="40">
        <v>30000</v>
      </c>
      <c r="I404" s="37" t="s">
        <v>1257</v>
      </c>
      <c r="J404" s="39" t="s">
        <v>107</v>
      </c>
      <c r="K404" s="53"/>
      <c r="L404" s="54"/>
      <c r="M404" s="54" t="s">
        <v>118</v>
      </c>
      <c r="N404" s="55"/>
      <c r="O404" s="4">
        <v>7</v>
      </c>
    </row>
    <row r="405" s="5" customFormat="1" ht="30" customHeight="1" spans="1:15">
      <c r="A405" s="36">
        <v>395</v>
      </c>
      <c r="B405" s="37" t="s">
        <v>1258</v>
      </c>
      <c r="C405" s="38" t="s">
        <v>1259</v>
      </c>
      <c r="D405" s="39">
        <v>2015</v>
      </c>
      <c r="E405" s="39">
        <v>2018</v>
      </c>
      <c r="F405" s="39">
        <v>53000</v>
      </c>
      <c r="G405" s="39">
        <v>24000</v>
      </c>
      <c r="H405" s="39">
        <v>8000</v>
      </c>
      <c r="I405" s="37" t="s">
        <v>1260</v>
      </c>
      <c r="J405" s="39" t="s">
        <v>117</v>
      </c>
      <c r="K405" s="53" t="s">
        <v>108</v>
      </c>
      <c r="L405" s="54" t="s">
        <v>109</v>
      </c>
      <c r="M405" s="54"/>
      <c r="N405" s="55"/>
      <c r="O405" s="56">
        <v>7</v>
      </c>
    </row>
    <row r="406" s="5" customFormat="1" ht="30" customHeight="1" spans="1:15">
      <c r="A406" s="36">
        <v>396</v>
      </c>
      <c r="B406" s="37" t="s">
        <v>1261</v>
      </c>
      <c r="C406" s="38" t="s">
        <v>1262</v>
      </c>
      <c r="D406" s="39">
        <v>2015</v>
      </c>
      <c r="E406" s="39">
        <v>2019</v>
      </c>
      <c r="F406" s="39">
        <v>200000</v>
      </c>
      <c r="G406" s="42">
        <v>48000</v>
      </c>
      <c r="H406" s="42">
        <v>46000</v>
      </c>
      <c r="I406" s="37" t="s">
        <v>1263</v>
      </c>
      <c r="J406" s="39" t="s">
        <v>117</v>
      </c>
      <c r="K406" s="53"/>
      <c r="L406" s="54" t="s">
        <v>109</v>
      </c>
      <c r="M406" s="54"/>
      <c r="N406" s="55"/>
      <c r="O406" s="56">
        <v>7</v>
      </c>
    </row>
    <row r="407" s="5" customFormat="1" ht="39.95" customHeight="1" spans="1:15">
      <c r="A407" s="36">
        <v>397</v>
      </c>
      <c r="B407" s="37" t="s">
        <v>1264</v>
      </c>
      <c r="C407" s="38" t="s">
        <v>1265</v>
      </c>
      <c r="D407" s="39">
        <v>2015</v>
      </c>
      <c r="E407" s="39">
        <v>2018</v>
      </c>
      <c r="F407" s="39">
        <v>37000</v>
      </c>
      <c r="G407" s="39">
        <v>20000</v>
      </c>
      <c r="H407" s="39">
        <v>6000</v>
      </c>
      <c r="I407" s="37" t="s">
        <v>1266</v>
      </c>
      <c r="J407" s="39" t="s">
        <v>117</v>
      </c>
      <c r="K407" s="53"/>
      <c r="L407" s="54"/>
      <c r="M407" s="54" t="s">
        <v>118</v>
      </c>
      <c r="N407" s="55"/>
      <c r="O407" s="56">
        <v>7</v>
      </c>
    </row>
    <row r="408" s="5" customFormat="1" ht="34.5" customHeight="1" spans="1:15">
      <c r="A408" s="36">
        <v>398</v>
      </c>
      <c r="B408" s="37" t="s">
        <v>1267</v>
      </c>
      <c r="C408" s="38" t="s">
        <v>1268</v>
      </c>
      <c r="D408" s="39">
        <v>2015</v>
      </c>
      <c r="E408" s="39">
        <v>2018</v>
      </c>
      <c r="F408" s="39">
        <v>165000</v>
      </c>
      <c r="G408" s="39">
        <v>70000</v>
      </c>
      <c r="H408" s="39">
        <v>4000</v>
      </c>
      <c r="I408" s="37" t="s">
        <v>1269</v>
      </c>
      <c r="J408" s="39" t="s">
        <v>117</v>
      </c>
      <c r="K408" s="53"/>
      <c r="L408" s="54"/>
      <c r="M408" s="54" t="s">
        <v>118</v>
      </c>
      <c r="N408" s="55"/>
      <c r="O408" s="56">
        <v>7</v>
      </c>
    </row>
    <row r="409" s="5" customFormat="1" ht="33.75" customHeight="1" spans="1:15">
      <c r="A409" s="36">
        <v>399</v>
      </c>
      <c r="B409" s="37" t="s">
        <v>1270</v>
      </c>
      <c r="C409" s="38" t="s">
        <v>1271</v>
      </c>
      <c r="D409" s="39">
        <v>2015</v>
      </c>
      <c r="E409" s="39">
        <v>2018</v>
      </c>
      <c r="F409" s="39">
        <v>380000</v>
      </c>
      <c r="G409" s="42">
        <v>85000</v>
      </c>
      <c r="H409" s="42">
        <v>65000</v>
      </c>
      <c r="I409" s="37" t="s">
        <v>1272</v>
      </c>
      <c r="J409" s="39" t="s">
        <v>117</v>
      </c>
      <c r="K409" s="53"/>
      <c r="L409" s="54" t="s">
        <v>109</v>
      </c>
      <c r="M409" s="54"/>
      <c r="N409" s="55"/>
      <c r="O409" s="56">
        <v>7</v>
      </c>
    </row>
    <row r="410" s="5" customFormat="1" ht="33.75" customHeight="1" spans="1:15">
      <c r="A410" s="36">
        <v>400</v>
      </c>
      <c r="B410" s="37" t="s">
        <v>1273</v>
      </c>
      <c r="C410" s="38" t="s">
        <v>1274</v>
      </c>
      <c r="D410" s="39">
        <v>2016</v>
      </c>
      <c r="E410" s="39">
        <v>2018</v>
      </c>
      <c r="F410" s="39">
        <v>84000</v>
      </c>
      <c r="G410" s="39">
        <v>30000</v>
      </c>
      <c r="H410" s="39">
        <v>25000</v>
      </c>
      <c r="I410" s="37" t="s">
        <v>1275</v>
      </c>
      <c r="J410" s="39" t="s">
        <v>117</v>
      </c>
      <c r="K410" s="53"/>
      <c r="L410" s="54" t="s">
        <v>109</v>
      </c>
      <c r="M410" s="54"/>
      <c r="N410" s="55"/>
      <c r="O410" s="56">
        <v>7</v>
      </c>
    </row>
    <row r="411" s="5" customFormat="1" ht="46.5" customHeight="1" spans="1:15">
      <c r="A411" s="36">
        <v>401</v>
      </c>
      <c r="B411" s="37" t="s">
        <v>1276</v>
      </c>
      <c r="C411" s="38" t="s">
        <v>1277</v>
      </c>
      <c r="D411" s="39">
        <v>2017</v>
      </c>
      <c r="E411" s="39">
        <v>2019</v>
      </c>
      <c r="F411" s="39">
        <v>40000</v>
      </c>
      <c r="G411" s="39">
        <v>0</v>
      </c>
      <c r="H411" s="39">
        <v>15000</v>
      </c>
      <c r="I411" s="37" t="s">
        <v>1278</v>
      </c>
      <c r="J411" s="39" t="s">
        <v>117</v>
      </c>
      <c r="K411" s="53"/>
      <c r="L411" s="54"/>
      <c r="M411" s="54" t="s">
        <v>118</v>
      </c>
      <c r="N411" s="55" t="s">
        <v>110</v>
      </c>
      <c r="O411" s="56">
        <v>7</v>
      </c>
    </row>
    <row r="412" s="5" customFormat="1" ht="48.75" customHeight="1" spans="1:15">
      <c r="A412" s="36">
        <v>402</v>
      </c>
      <c r="B412" s="37" t="s">
        <v>1279</v>
      </c>
      <c r="C412" s="38" t="s">
        <v>1280</v>
      </c>
      <c r="D412" s="39">
        <v>2017</v>
      </c>
      <c r="E412" s="39">
        <v>2019</v>
      </c>
      <c r="F412" s="39">
        <v>60000</v>
      </c>
      <c r="G412" s="39">
        <v>0</v>
      </c>
      <c r="H412" s="39">
        <v>10000</v>
      </c>
      <c r="I412" s="37" t="s">
        <v>1281</v>
      </c>
      <c r="J412" s="39" t="s">
        <v>117</v>
      </c>
      <c r="K412" s="53"/>
      <c r="L412" s="54"/>
      <c r="M412" s="54" t="s">
        <v>118</v>
      </c>
      <c r="N412" s="55" t="s">
        <v>110</v>
      </c>
      <c r="O412" s="56">
        <v>7</v>
      </c>
    </row>
    <row r="413" s="5" customFormat="1" ht="48" customHeight="1" spans="1:15">
      <c r="A413" s="36">
        <v>403</v>
      </c>
      <c r="B413" s="37" t="s">
        <v>1282</v>
      </c>
      <c r="C413" s="38" t="s">
        <v>1283</v>
      </c>
      <c r="D413" s="39">
        <v>2017</v>
      </c>
      <c r="E413" s="39">
        <v>2019</v>
      </c>
      <c r="F413" s="39">
        <v>460000</v>
      </c>
      <c r="G413" s="39">
        <v>0</v>
      </c>
      <c r="H413" s="42">
        <v>45000</v>
      </c>
      <c r="I413" s="37" t="s">
        <v>1284</v>
      </c>
      <c r="J413" s="39" t="s">
        <v>117</v>
      </c>
      <c r="K413" s="53"/>
      <c r="L413" s="54"/>
      <c r="M413" s="54" t="s">
        <v>118</v>
      </c>
      <c r="N413" s="55"/>
      <c r="O413" s="56">
        <v>7</v>
      </c>
    </row>
    <row r="414" s="5" customFormat="1" ht="27.75" customHeight="1" spans="1:15">
      <c r="A414" s="36">
        <v>404</v>
      </c>
      <c r="B414" s="37" t="s">
        <v>1285</v>
      </c>
      <c r="C414" s="38" t="s">
        <v>1286</v>
      </c>
      <c r="D414" s="39">
        <v>2017</v>
      </c>
      <c r="E414" s="39">
        <v>2019</v>
      </c>
      <c r="F414" s="39">
        <v>280000</v>
      </c>
      <c r="G414" s="39">
        <v>0</v>
      </c>
      <c r="H414" s="42">
        <v>53000</v>
      </c>
      <c r="I414" s="37" t="s">
        <v>1287</v>
      </c>
      <c r="J414" s="39" t="s">
        <v>117</v>
      </c>
      <c r="K414" s="53"/>
      <c r="L414" s="54"/>
      <c r="M414" s="54" t="s">
        <v>118</v>
      </c>
      <c r="N414" s="55"/>
      <c r="O414" s="56">
        <v>7</v>
      </c>
    </row>
    <row r="415" s="4" customFormat="1" ht="39.95" customHeight="1" spans="1:15">
      <c r="A415" s="36">
        <v>405</v>
      </c>
      <c r="B415" s="37" t="s">
        <v>1288</v>
      </c>
      <c r="C415" s="38" t="s">
        <v>1289</v>
      </c>
      <c r="D415" s="39">
        <v>2015</v>
      </c>
      <c r="E415" s="39">
        <v>2019</v>
      </c>
      <c r="F415" s="39">
        <v>166400</v>
      </c>
      <c r="G415" s="39">
        <v>120000</v>
      </c>
      <c r="H415" s="39">
        <v>20000</v>
      </c>
      <c r="I415" s="37" t="s">
        <v>1290</v>
      </c>
      <c r="J415" s="39" t="s">
        <v>128</v>
      </c>
      <c r="K415" s="53" t="s">
        <v>108</v>
      </c>
      <c r="L415" s="54"/>
      <c r="M415" s="54" t="s">
        <v>118</v>
      </c>
      <c r="N415" s="55"/>
      <c r="O415" s="56">
        <v>7</v>
      </c>
    </row>
    <row r="416" s="4" customFormat="1" ht="39.95" customHeight="1" spans="1:15">
      <c r="A416" s="36">
        <v>406</v>
      </c>
      <c r="B416" s="37" t="s">
        <v>1291</v>
      </c>
      <c r="C416" s="38" t="s">
        <v>1292</v>
      </c>
      <c r="D416" s="39">
        <v>2016</v>
      </c>
      <c r="E416" s="39">
        <v>2020</v>
      </c>
      <c r="F416" s="39">
        <v>400000</v>
      </c>
      <c r="G416" s="39">
        <v>65000</v>
      </c>
      <c r="H416" s="39">
        <v>100000</v>
      </c>
      <c r="I416" s="37" t="s">
        <v>1293</v>
      </c>
      <c r="J416" s="39" t="s">
        <v>128</v>
      </c>
      <c r="K416" s="53"/>
      <c r="L416" s="54"/>
      <c r="M416" s="54" t="s">
        <v>118</v>
      </c>
      <c r="N416" s="55"/>
      <c r="O416" s="56">
        <v>7</v>
      </c>
    </row>
    <row r="417" s="4" customFormat="1" ht="39.95" customHeight="1" spans="1:15">
      <c r="A417" s="36">
        <v>407</v>
      </c>
      <c r="B417" s="37" t="s">
        <v>1294</v>
      </c>
      <c r="C417" s="38" t="s">
        <v>1295</v>
      </c>
      <c r="D417" s="39">
        <v>2016</v>
      </c>
      <c r="E417" s="39">
        <v>2018</v>
      </c>
      <c r="F417" s="39">
        <v>60000</v>
      </c>
      <c r="G417" s="39">
        <v>4800</v>
      </c>
      <c r="H417" s="39">
        <v>15000</v>
      </c>
      <c r="I417" s="37" t="s">
        <v>1296</v>
      </c>
      <c r="J417" s="39" t="s">
        <v>128</v>
      </c>
      <c r="K417" s="53"/>
      <c r="L417" s="54"/>
      <c r="M417" s="54" t="s">
        <v>118</v>
      </c>
      <c r="N417" s="55" t="s">
        <v>110</v>
      </c>
      <c r="O417" s="56">
        <v>7</v>
      </c>
    </row>
    <row r="418" s="4" customFormat="1" ht="39.95" customHeight="1" spans="1:15">
      <c r="A418" s="36">
        <v>408</v>
      </c>
      <c r="B418" s="37" t="s">
        <v>1297</v>
      </c>
      <c r="C418" s="38" t="s">
        <v>1298</v>
      </c>
      <c r="D418" s="39">
        <v>2011</v>
      </c>
      <c r="E418" s="39">
        <v>2019</v>
      </c>
      <c r="F418" s="39">
        <v>500000</v>
      </c>
      <c r="G418" s="39">
        <v>120000</v>
      </c>
      <c r="H418" s="39">
        <v>25000</v>
      </c>
      <c r="I418" s="37" t="s">
        <v>1299</v>
      </c>
      <c r="J418" s="39" t="s">
        <v>128</v>
      </c>
      <c r="K418" s="53"/>
      <c r="L418" s="54"/>
      <c r="M418" s="54" t="s">
        <v>118</v>
      </c>
      <c r="N418" s="55"/>
      <c r="O418" s="56">
        <v>7</v>
      </c>
    </row>
    <row r="419" s="4" customFormat="1" ht="46.5" customHeight="1" spans="1:15">
      <c r="A419" s="36">
        <v>409</v>
      </c>
      <c r="B419" s="37" t="s">
        <v>1300</v>
      </c>
      <c r="C419" s="38" t="s">
        <v>1301</v>
      </c>
      <c r="D419" s="39">
        <v>2017</v>
      </c>
      <c r="E419" s="39">
        <v>2020</v>
      </c>
      <c r="F419" s="39">
        <v>113000</v>
      </c>
      <c r="G419" s="39">
        <v>0</v>
      </c>
      <c r="H419" s="39">
        <v>8000</v>
      </c>
      <c r="I419" s="37" t="s">
        <v>566</v>
      </c>
      <c r="J419" s="39" t="s">
        <v>128</v>
      </c>
      <c r="K419" s="53"/>
      <c r="L419" s="54"/>
      <c r="M419" s="54" t="s">
        <v>118</v>
      </c>
      <c r="N419" s="55"/>
      <c r="O419" s="56">
        <v>7</v>
      </c>
    </row>
    <row r="420" s="19" customFormat="1" ht="50.25" customHeight="1" spans="1:15">
      <c r="A420" s="36">
        <v>410</v>
      </c>
      <c r="B420" s="37" t="s">
        <v>1302</v>
      </c>
      <c r="C420" s="38" t="s">
        <v>1303</v>
      </c>
      <c r="D420" s="39">
        <v>2017</v>
      </c>
      <c r="E420" s="39">
        <v>2030</v>
      </c>
      <c r="F420" s="39">
        <v>3070000</v>
      </c>
      <c r="G420" s="39">
        <v>0</v>
      </c>
      <c r="H420" s="39">
        <v>27000</v>
      </c>
      <c r="I420" s="37" t="s">
        <v>1304</v>
      </c>
      <c r="J420" s="39" t="s">
        <v>128</v>
      </c>
      <c r="K420" s="53"/>
      <c r="L420" s="54" t="s">
        <v>109</v>
      </c>
      <c r="M420" s="54"/>
      <c r="N420" s="55"/>
      <c r="O420" s="19">
        <v>7</v>
      </c>
    </row>
    <row r="421" s="4" customFormat="1" ht="29.25" customHeight="1" spans="1:15">
      <c r="A421" s="36">
        <v>411</v>
      </c>
      <c r="B421" s="37" t="s">
        <v>1305</v>
      </c>
      <c r="C421" s="38" t="s">
        <v>1306</v>
      </c>
      <c r="D421" s="39">
        <v>2013</v>
      </c>
      <c r="E421" s="39">
        <v>2017</v>
      </c>
      <c r="F421" s="39">
        <v>300000</v>
      </c>
      <c r="G421" s="39">
        <v>280000</v>
      </c>
      <c r="H421" s="39">
        <v>20000</v>
      </c>
      <c r="I421" s="37" t="s">
        <v>1307</v>
      </c>
      <c r="J421" s="39" t="s">
        <v>138</v>
      </c>
      <c r="K421" s="53"/>
      <c r="L421" s="54"/>
      <c r="M421" s="54" t="s">
        <v>118</v>
      </c>
      <c r="N421" s="55"/>
      <c r="O421" s="56">
        <v>7</v>
      </c>
    </row>
    <row r="422" s="4" customFormat="1" ht="32.25" customHeight="1" spans="1:15">
      <c r="A422" s="36">
        <v>412</v>
      </c>
      <c r="B422" s="37" t="s">
        <v>1308</v>
      </c>
      <c r="C422" s="38" t="s">
        <v>1309</v>
      </c>
      <c r="D422" s="39">
        <v>2017</v>
      </c>
      <c r="E422" s="39">
        <v>2018</v>
      </c>
      <c r="F422" s="39">
        <v>38000</v>
      </c>
      <c r="G422" s="39">
        <v>0</v>
      </c>
      <c r="H422" s="39">
        <v>26000</v>
      </c>
      <c r="I422" s="37" t="s">
        <v>1310</v>
      </c>
      <c r="J422" s="39" t="s">
        <v>142</v>
      </c>
      <c r="K422" s="53"/>
      <c r="L422" s="54"/>
      <c r="M422" s="54" t="s">
        <v>118</v>
      </c>
      <c r="N422" s="55" t="s">
        <v>110</v>
      </c>
      <c r="O422" s="56">
        <v>7</v>
      </c>
    </row>
    <row r="423" s="4" customFormat="1" ht="42" customHeight="1" spans="1:15">
      <c r="A423" s="36">
        <v>413</v>
      </c>
      <c r="B423" s="37" t="s">
        <v>1311</v>
      </c>
      <c r="C423" s="38" t="s">
        <v>1312</v>
      </c>
      <c r="D423" s="39">
        <v>2014</v>
      </c>
      <c r="E423" s="39">
        <v>2017</v>
      </c>
      <c r="F423" s="39">
        <v>80000</v>
      </c>
      <c r="G423" s="39">
        <v>55000</v>
      </c>
      <c r="H423" s="39">
        <v>20000</v>
      </c>
      <c r="I423" s="37" t="s">
        <v>1313</v>
      </c>
      <c r="J423" s="39" t="s">
        <v>142</v>
      </c>
      <c r="K423" s="53"/>
      <c r="L423" s="54"/>
      <c r="M423" s="54" t="s">
        <v>118</v>
      </c>
      <c r="N423" s="55"/>
      <c r="O423" s="56">
        <v>7</v>
      </c>
    </row>
    <row r="424" s="4" customFormat="1" ht="37.5" customHeight="1" spans="1:15">
      <c r="A424" s="36">
        <v>414</v>
      </c>
      <c r="B424" s="37" t="s">
        <v>1314</v>
      </c>
      <c r="C424" s="38" t="s">
        <v>1315</v>
      </c>
      <c r="D424" s="39">
        <v>2015</v>
      </c>
      <c r="E424" s="39">
        <v>2019</v>
      </c>
      <c r="F424" s="39">
        <v>719400</v>
      </c>
      <c r="G424" s="39">
        <v>367995</v>
      </c>
      <c r="H424" s="39">
        <v>85000</v>
      </c>
      <c r="I424" s="37" t="s">
        <v>1316</v>
      </c>
      <c r="J424" s="39" t="s">
        <v>142</v>
      </c>
      <c r="K424" s="53"/>
      <c r="L424" s="54"/>
      <c r="M424" s="54" t="s">
        <v>118</v>
      </c>
      <c r="N424" s="55"/>
      <c r="O424" s="56">
        <v>7</v>
      </c>
    </row>
    <row r="425" s="4" customFormat="1" ht="44.25" customHeight="1" spans="1:15">
      <c r="A425" s="36">
        <v>415</v>
      </c>
      <c r="B425" s="37" t="s">
        <v>1317</v>
      </c>
      <c r="C425" s="38" t="s">
        <v>1318</v>
      </c>
      <c r="D425" s="39">
        <v>2014</v>
      </c>
      <c r="E425" s="39">
        <v>2018</v>
      </c>
      <c r="F425" s="39">
        <v>550000</v>
      </c>
      <c r="G425" s="39">
        <v>370000</v>
      </c>
      <c r="H425" s="39">
        <v>100000</v>
      </c>
      <c r="I425" s="37" t="s">
        <v>1319</v>
      </c>
      <c r="J425" s="39" t="s">
        <v>142</v>
      </c>
      <c r="K425" s="53" t="s">
        <v>108</v>
      </c>
      <c r="L425" s="54" t="s">
        <v>109</v>
      </c>
      <c r="M425" s="54"/>
      <c r="N425" s="55"/>
      <c r="O425" s="56">
        <v>7</v>
      </c>
    </row>
    <row r="426" s="4" customFormat="1" ht="30" customHeight="1" spans="1:15">
      <c r="A426" s="36">
        <v>416</v>
      </c>
      <c r="B426" s="37" t="s">
        <v>1320</v>
      </c>
      <c r="C426" s="38" t="s">
        <v>1321</v>
      </c>
      <c r="D426" s="39">
        <v>2012</v>
      </c>
      <c r="E426" s="39">
        <v>2018</v>
      </c>
      <c r="F426" s="39">
        <v>63000</v>
      </c>
      <c r="G426" s="39">
        <v>30000</v>
      </c>
      <c r="H426" s="39">
        <v>20000</v>
      </c>
      <c r="I426" s="37" t="s">
        <v>1322</v>
      </c>
      <c r="J426" s="39" t="s">
        <v>142</v>
      </c>
      <c r="K426" s="53"/>
      <c r="L426" s="54"/>
      <c r="M426" s="54" t="s">
        <v>118</v>
      </c>
      <c r="N426" s="55"/>
      <c r="O426" s="56">
        <v>7</v>
      </c>
    </row>
    <row r="427" s="20" customFormat="1" ht="45.75" customHeight="1" spans="1:15">
      <c r="A427" s="36">
        <v>417</v>
      </c>
      <c r="B427" s="45" t="s">
        <v>1323</v>
      </c>
      <c r="C427" s="45" t="s">
        <v>1324</v>
      </c>
      <c r="D427" s="128">
        <v>2017</v>
      </c>
      <c r="E427" s="128">
        <v>2020</v>
      </c>
      <c r="F427" s="128">
        <v>42000</v>
      </c>
      <c r="G427" s="128">
        <v>0</v>
      </c>
      <c r="H427" s="128">
        <v>8000</v>
      </c>
      <c r="I427" s="153" t="s">
        <v>1325</v>
      </c>
      <c r="J427" s="40" t="s">
        <v>142</v>
      </c>
      <c r="K427" s="134"/>
      <c r="L427" s="102"/>
      <c r="M427" s="102" t="s">
        <v>118</v>
      </c>
      <c r="N427" s="107"/>
      <c r="O427" s="20">
        <v>7</v>
      </c>
    </row>
    <row r="428" s="22" customFormat="1" ht="42" customHeight="1" spans="1:15">
      <c r="A428" s="36">
        <v>418</v>
      </c>
      <c r="B428" s="45" t="s">
        <v>1326</v>
      </c>
      <c r="C428" s="149" t="s">
        <v>1327</v>
      </c>
      <c r="D428" s="150">
        <v>2017</v>
      </c>
      <c r="E428" s="150">
        <v>2019</v>
      </c>
      <c r="F428" s="151">
        <v>12000</v>
      </c>
      <c r="G428" s="152">
        <v>0</v>
      </c>
      <c r="H428" s="150">
        <v>3000</v>
      </c>
      <c r="I428" s="154" t="s">
        <v>1328</v>
      </c>
      <c r="J428" s="150" t="s">
        <v>142</v>
      </c>
      <c r="K428" s="155"/>
      <c r="L428" s="156"/>
      <c r="M428" s="156" t="s">
        <v>118</v>
      </c>
      <c r="N428" s="157"/>
      <c r="O428" s="158">
        <v>7</v>
      </c>
    </row>
    <row r="429" s="4" customFormat="1" ht="30" customHeight="1" spans="1:15">
      <c r="A429" s="36">
        <v>419</v>
      </c>
      <c r="B429" s="37" t="s">
        <v>1329</v>
      </c>
      <c r="C429" s="38" t="s">
        <v>1330</v>
      </c>
      <c r="D429" s="39">
        <v>2016</v>
      </c>
      <c r="E429" s="39">
        <v>2018</v>
      </c>
      <c r="F429" s="39">
        <v>20000</v>
      </c>
      <c r="G429" s="39">
        <v>5000</v>
      </c>
      <c r="H429" s="39">
        <v>10000</v>
      </c>
      <c r="I429" s="37" t="s">
        <v>1331</v>
      </c>
      <c r="J429" s="39" t="s">
        <v>148</v>
      </c>
      <c r="K429" s="53"/>
      <c r="L429" s="54"/>
      <c r="M429" s="54" t="s">
        <v>118</v>
      </c>
      <c r="N429" s="55" t="s">
        <v>110</v>
      </c>
      <c r="O429" s="56">
        <v>7</v>
      </c>
    </row>
    <row r="430" s="4" customFormat="1" ht="34.5" customHeight="1" spans="1:15">
      <c r="A430" s="36">
        <v>420</v>
      </c>
      <c r="B430" s="37" t="s">
        <v>1332</v>
      </c>
      <c r="C430" s="38" t="s">
        <v>1333</v>
      </c>
      <c r="D430" s="39">
        <v>2016</v>
      </c>
      <c r="E430" s="39">
        <v>2018</v>
      </c>
      <c r="F430" s="39">
        <v>26460</v>
      </c>
      <c r="G430" s="39">
        <v>5000</v>
      </c>
      <c r="H430" s="39">
        <v>10000</v>
      </c>
      <c r="I430" s="37" t="s">
        <v>1334</v>
      </c>
      <c r="J430" s="39" t="s">
        <v>148</v>
      </c>
      <c r="K430" s="53"/>
      <c r="L430" s="54"/>
      <c r="M430" s="54" t="s">
        <v>118</v>
      </c>
      <c r="N430" s="55"/>
      <c r="O430" s="56">
        <v>7</v>
      </c>
    </row>
    <row r="431" s="4" customFormat="1" ht="35.25" customHeight="1" spans="1:15">
      <c r="A431" s="36">
        <v>421</v>
      </c>
      <c r="B431" s="37" t="s">
        <v>1335</v>
      </c>
      <c r="C431" s="38" t="s">
        <v>1336</v>
      </c>
      <c r="D431" s="39">
        <v>2016</v>
      </c>
      <c r="E431" s="39">
        <v>2019</v>
      </c>
      <c r="F431" s="39">
        <v>70000</v>
      </c>
      <c r="G431" s="39">
        <v>3000</v>
      </c>
      <c r="H431" s="39">
        <v>7000</v>
      </c>
      <c r="I431" s="37" t="s">
        <v>1337</v>
      </c>
      <c r="J431" s="39" t="s">
        <v>148</v>
      </c>
      <c r="K431" s="53" t="s">
        <v>108</v>
      </c>
      <c r="L431" s="54"/>
      <c r="M431" s="54" t="s">
        <v>118</v>
      </c>
      <c r="N431" s="55"/>
      <c r="O431" s="56">
        <v>7</v>
      </c>
    </row>
    <row r="432" s="4" customFormat="1" ht="29.25" customHeight="1" spans="1:15">
      <c r="A432" s="36">
        <v>422</v>
      </c>
      <c r="B432" s="37" t="s">
        <v>1338</v>
      </c>
      <c r="C432" s="38" t="s">
        <v>1339</v>
      </c>
      <c r="D432" s="39">
        <v>2016</v>
      </c>
      <c r="E432" s="39">
        <v>2019</v>
      </c>
      <c r="F432" s="39">
        <v>175000</v>
      </c>
      <c r="G432" s="39">
        <v>3000</v>
      </c>
      <c r="H432" s="39">
        <v>9000</v>
      </c>
      <c r="I432" s="37" t="s">
        <v>1340</v>
      </c>
      <c r="J432" s="39" t="s">
        <v>148</v>
      </c>
      <c r="K432" s="53" t="s">
        <v>108</v>
      </c>
      <c r="L432" s="54" t="s">
        <v>109</v>
      </c>
      <c r="M432" s="54"/>
      <c r="N432" s="55"/>
      <c r="O432" s="56">
        <v>7</v>
      </c>
    </row>
    <row r="433" s="4" customFormat="1" ht="33" customHeight="1" spans="1:15">
      <c r="A433" s="36">
        <v>423</v>
      </c>
      <c r="B433" s="37" t="s">
        <v>1341</v>
      </c>
      <c r="C433" s="38" t="s">
        <v>1342</v>
      </c>
      <c r="D433" s="39">
        <v>2016</v>
      </c>
      <c r="E433" s="39">
        <v>2018</v>
      </c>
      <c r="F433" s="39">
        <v>300000</v>
      </c>
      <c r="G433" s="39">
        <v>75000</v>
      </c>
      <c r="H433" s="39">
        <v>80000</v>
      </c>
      <c r="I433" s="37" t="s">
        <v>1343</v>
      </c>
      <c r="J433" s="39" t="s">
        <v>148</v>
      </c>
      <c r="K433" s="53"/>
      <c r="L433" s="54"/>
      <c r="M433" s="54" t="s">
        <v>118</v>
      </c>
      <c r="N433" s="55"/>
      <c r="O433" s="56">
        <v>7</v>
      </c>
    </row>
    <row r="434" s="4" customFormat="1" ht="32.25" customHeight="1" spans="1:15">
      <c r="A434" s="36">
        <v>424</v>
      </c>
      <c r="B434" s="37" t="s">
        <v>1344</v>
      </c>
      <c r="C434" s="38" t="s">
        <v>1345</v>
      </c>
      <c r="D434" s="39">
        <v>2015</v>
      </c>
      <c r="E434" s="39">
        <v>2018</v>
      </c>
      <c r="F434" s="39">
        <v>80000</v>
      </c>
      <c r="G434" s="39">
        <v>40000</v>
      </c>
      <c r="H434" s="39">
        <v>10000</v>
      </c>
      <c r="I434" s="37" t="s">
        <v>1346</v>
      </c>
      <c r="J434" s="39" t="s">
        <v>170</v>
      </c>
      <c r="K434" s="53" t="s">
        <v>108</v>
      </c>
      <c r="L434" s="54"/>
      <c r="M434" s="54" t="s">
        <v>118</v>
      </c>
      <c r="N434" s="55"/>
      <c r="O434" s="56">
        <v>7</v>
      </c>
    </row>
    <row r="435" s="4" customFormat="1" ht="27.75" customHeight="1" spans="1:15">
      <c r="A435" s="36">
        <v>425</v>
      </c>
      <c r="B435" s="37" t="s">
        <v>1347</v>
      </c>
      <c r="C435" s="38" t="s">
        <v>1348</v>
      </c>
      <c r="D435" s="39">
        <v>2017</v>
      </c>
      <c r="E435" s="39">
        <v>2017</v>
      </c>
      <c r="F435" s="39">
        <v>20000</v>
      </c>
      <c r="G435" s="39">
        <v>0</v>
      </c>
      <c r="H435" s="42">
        <v>10000</v>
      </c>
      <c r="I435" s="41" t="s">
        <v>1349</v>
      </c>
      <c r="J435" s="39" t="s">
        <v>170</v>
      </c>
      <c r="K435" s="53"/>
      <c r="L435" s="54"/>
      <c r="M435" s="54" t="s">
        <v>118</v>
      </c>
      <c r="N435" s="55" t="s">
        <v>110</v>
      </c>
      <c r="O435" s="56">
        <v>7</v>
      </c>
    </row>
    <row r="436" s="4" customFormat="1" ht="34.5" customHeight="1" spans="1:15">
      <c r="A436" s="36">
        <v>426</v>
      </c>
      <c r="B436" s="37" t="s">
        <v>1350</v>
      </c>
      <c r="C436" s="38" t="s">
        <v>1351</v>
      </c>
      <c r="D436" s="39">
        <v>2017</v>
      </c>
      <c r="E436" s="39">
        <v>2020</v>
      </c>
      <c r="F436" s="39">
        <v>30000</v>
      </c>
      <c r="G436" s="39">
        <v>0</v>
      </c>
      <c r="H436" s="39">
        <v>10000</v>
      </c>
      <c r="I436" s="37" t="s">
        <v>1352</v>
      </c>
      <c r="J436" s="39" t="s">
        <v>170</v>
      </c>
      <c r="K436" s="53"/>
      <c r="L436" s="54"/>
      <c r="M436" s="54" t="s">
        <v>118</v>
      </c>
      <c r="N436" s="55"/>
      <c r="O436" s="56">
        <v>7</v>
      </c>
    </row>
    <row r="437" s="4" customFormat="1" ht="39.95" customHeight="1" spans="1:15">
      <c r="A437" s="36">
        <v>427</v>
      </c>
      <c r="B437" s="37" t="s">
        <v>1353</v>
      </c>
      <c r="C437" s="38" t="s">
        <v>1354</v>
      </c>
      <c r="D437" s="39">
        <v>2017</v>
      </c>
      <c r="E437" s="39">
        <v>2022</v>
      </c>
      <c r="F437" s="39">
        <v>165000</v>
      </c>
      <c r="G437" s="39">
        <v>0</v>
      </c>
      <c r="H437" s="39">
        <v>13000</v>
      </c>
      <c r="I437" s="37" t="s">
        <v>1355</v>
      </c>
      <c r="J437" s="39" t="s">
        <v>170</v>
      </c>
      <c r="K437" s="53"/>
      <c r="L437" s="54"/>
      <c r="M437" s="54" t="s">
        <v>118</v>
      </c>
      <c r="N437" s="55"/>
      <c r="O437" s="56">
        <v>7</v>
      </c>
    </row>
    <row r="438" s="4" customFormat="1" ht="32.25" customHeight="1" spans="1:15">
      <c r="A438" s="36">
        <v>428</v>
      </c>
      <c r="B438" s="37" t="s">
        <v>1356</v>
      </c>
      <c r="C438" s="38" t="s">
        <v>1357</v>
      </c>
      <c r="D438" s="39">
        <v>2013</v>
      </c>
      <c r="E438" s="39">
        <v>2018</v>
      </c>
      <c r="F438" s="39">
        <v>100000</v>
      </c>
      <c r="G438" s="39">
        <v>85000</v>
      </c>
      <c r="H438" s="39">
        <v>10000</v>
      </c>
      <c r="I438" s="41" t="s">
        <v>1358</v>
      </c>
      <c r="J438" s="39" t="s">
        <v>170</v>
      </c>
      <c r="K438" s="53"/>
      <c r="L438" s="54"/>
      <c r="M438" s="54" t="s">
        <v>118</v>
      </c>
      <c r="N438" s="55"/>
      <c r="O438" s="56">
        <v>7</v>
      </c>
    </row>
    <row r="439" s="4" customFormat="1" ht="39.95" customHeight="1" spans="1:15">
      <c r="A439" s="36">
        <v>429</v>
      </c>
      <c r="B439" s="37" t="s">
        <v>1359</v>
      </c>
      <c r="C439" s="38" t="s">
        <v>1360</v>
      </c>
      <c r="D439" s="39">
        <v>2011</v>
      </c>
      <c r="E439" s="39">
        <v>2020</v>
      </c>
      <c r="F439" s="39">
        <v>1100000</v>
      </c>
      <c r="G439" s="39">
        <v>180000</v>
      </c>
      <c r="H439" s="39">
        <v>30000</v>
      </c>
      <c r="I439" s="37" t="s">
        <v>1361</v>
      </c>
      <c r="J439" s="39" t="s">
        <v>170</v>
      </c>
      <c r="K439" s="53"/>
      <c r="L439" s="54" t="s">
        <v>109</v>
      </c>
      <c r="M439" s="54"/>
      <c r="N439" s="55"/>
      <c r="O439" s="56">
        <v>7</v>
      </c>
    </row>
    <row r="440" s="4" customFormat="1" ht="33" customHeight="1" spans="1:15">
      <c r="A440" s="36">
        <v>430</v>
      </c>
      <c r="B440" s="37" t="s">
        <v>1362</v>
      </c>
      <c r="C440" s="38" t="s">
        <v>1363</v>
      </c>
      <c r="D440" s="39">
        <v>2010</v>
      </c>
      <c r="E440" s="39">
        <v>2018</v>
      </c>
      <c r="F440" s="39">
        <v>300000</v>
      </c>
      <c r="G440" s="39">
        <v>210000</v>
      </c>
      <c r="H440" s="39">
        <v>20000</v>
      </c>
      <c r="I440" s="37" t="s">
        <v>1364</v>
      </c>
      <c r="J440" s="39" t="s">
        <v>170</v>
      </c>
      <c r="K440" s="53" t="s">
        <v>108</v>
      </c>
      <c r="L440" s="54" t="s">
        <v>109</v>
      </c>
      <c r="M440" s="54"/>
      <c r="N440" s="55"/>
      <c r="O440" s="56">
        <v>7</v>
      </c>
    </row>
    <row r="441" s="4" customFormat="1" ht="23.25" customHeight="1" spans="1:15">
      <c r="A441" s="36">
        <v>431</v>
      </c>
      <c r="B441" s="37" t="s">
        <v>1365</v>
      </c>
      <c r="C441" s="38" t="s">
        <v>1366</v>
      </c>
      <c r="D441" s="39">
        <v>2010</v>
      </c>
      <c r="E441" s="39">
        <v>2018</v>
      </c>
      <c r="F441" s="39">
        <v>400000</v>
      </c>
      <c r="G441" s="39">
        <v>230000</v>
      </c>
      <c r="H441" s="42">
        <v>50000</v>
      </c>
      <c r="I441" s="37" t="s">
        <v>1367</v>
      </c>
      <c r="J441" s="39" t="s">
        <v>170</v>
      </c>
      <c r="K441" s="53"/>
      <c r="L441" s="54"/>
      <c r="M441" s="54" t="s">
        <v>118</v>
      </c>
      <c r="N441" s="55"/>
      <c r="O441" s="56">
        <v>7</v>
      </c>
    </row>
    <row r="442" s="4" customFormat="1" ht="33" customHeight="1" spans="1:15">
      <c r="A442" s="36">
        <v>432</v>
      </c>
      <c r="B442" s="37" t="s">
        <v>1368</v>
      </c>
      <c r="C442" s="38" t="s">
        <v>1369</v>
      </c>
      <c r="D442" s="39">
        <v>2015</v>
      </c>
      <c r="E442" s="39">
        <v>2018</v>
      </c>
      <c r="F442" s="39">
        <v>350000</v>
      </c>
      <c r="G442" s="39">
        <v>40000</v>
      </c>
      <c r="H442" s="42">
        <v>30000</v>
      </c>
      <c r="I442" s="37" t="s">
        <v>1370</v>
      </c>
      <c r="J442" s="39" t="s">
        <v>170</v>
      </c>
      <c r="K442" s="53"/>
      <c r="L442" s="54"/>
      <c r="M442" s="54" t="s">
        <v>118</v>
      </c>
      <c r="N442" s="55"/>
      <c r="O442" s="56">
        <v>7</v>
      </c>
    </row>
    <row r="443" s="4" customFormat="1" ht="57.75" customHeight="1" spans="1:15">
      <c r="A443" s="36">
        <v>433</v>
      </c>
      <c r="B443" s="37" t="s">
        <v>1371</v>
      </c>
      <c r="C443" s="38" t="s">
        <v>1372</v>
      </c>
      <c r="D443" s="39">
        <v>2014</v>
      </c>
      <c r="E443" s="39">
        <v>2020</v>
      </c>
      <c r="F443" s="39">
        <v>500000</v>
      </c>
      <c r="G443" s="39">
        <v>170000</v>
      </c>
      <c r="H443" s="42">
        <v>30000</v>
      </c>
      <c r="I443" s="37" t="s">
        <v>1373</v>
      </c>
      <c r="J443" s="39" t="s">
        <v>170</v>
      </c>
      <c r="K443" s="53"/>
      <c r="L443" s="54"/>
      <c r="M443" s="54" t="s">
        <v>118</v>
      </c>
      <c r="N443" s="55"/>
      <c r="O443" s="56">
        <v>7</v>
      </c>
    </row>
    <row r="444" s="4" customFormat="1" ht="39.95" customHeight="1" spans="1:15">
      <c r="A444" s="36">
        <v>434</v>
      </c>
      <c r="B444" s="37" t="s">
        <v>1374</v>
      </c>
      <c r="C444" s="38" t="s">
        <v>1375</v>
      </c>
      <c r="D444" s="39">
        <v>2011</v>
      </c>
      <c r="E444" s="39">
        <v>2020</v>
      </c>
      <c r="F444" s="39">
        <v>600000</v>
      </c>
      <c r="G444" s="39">
        <v>280000</v>
      </c>
      <c r="H444" s="42">
        <v>20000</v>
      </c>
      <c r="I444" s="37" t="s">
        <v>1376</v>
      </c>
      <c r="J444" s="39" t="s">
        <v>170</v>
      </c>
      <c r="K444" s="53"/>
      <c r="L444" s="54"/>
      <c r="M444" s="54" t="s">
        <v>118</v>
      </c>
      <c r="N444" s="55"/>
      <c r="O444" s="56">
        <v>7</v>
      </c>
    </row>
    <row r="445" s="4" customFormat="1" ht="32.25" customHeight="1" spans="1:15">
      <c r="A445" s="36">
        <v>435</v>
      </c>
      <c r="B445" s="37" t="s">
        <v>1377</v>
      </c>
      <c r="C445" s="38" t="s">
        <v>1378</v>
      </c>
      <c r="D445" s="39">
        <v>2015</v>
      </c>
      <c r="E445" s="39">
        <v>2018</v>
      </c>
      <c r="F445" s="39">
        <v>120000</v>
      </c>
      <c r="G445" s="39">
        <v>40000</v>
      </c>
      <c r="H445" s="42">
        <v>25000</v>
      </c>
      <c r="I445" s="37" t="s">
        <v>1379</v>
      </c>
      <c r="J445" s="39" t="s">
        <v>170</v>
      </c>
      <c r="K445" s="53" t="s">
        <v>108</v>
      </c>
      <c r="L445" s="54"/>
      <c r="M445" s="54" t="s">
        <v>118</v>
      </c>
      <c r="N445" s="55"/>
      <c r="O445" s="56">
        <v>7</v>
      </c>
    </row>
    <row r="446" s="4" customFormat="1" ht="39.95" customHeight="1" spans="1:15">
      <c r="A446" s="36">
        <v>436</v>
      </c>
      <c r="B446" s="37" t="s">
        <v>1380</v>
      </c>
      <c r="C446" s="38" t="s">
        <v>1381</v>
      </c>
      <c r="D446" s="39">
        <v>2015</v>
      </c>
      <c r="E446" s="39">
        <v>2022</v>
      </c>
      <c r="F446" s="39">
        <v>500000</v>
      </c>
      <c r="G446" s="39">
        <v>100000</v>
      </c>
      <c r="H446" s="39">
        <v>50000</v>
      </c>
      <c r="I446" s="37" t="s">
        <v>1382</v>
      </c>
      <c r="J446" s="39" t="s">
        <v>170</v>
      </c>
      <c r="K446" s="53" t="s">
        <v>108</v>
      </c>
      <c r="L446" s="54" t="s">
        <v>109</v>
      </c>
      <c r="M446" s="54"/>
      <c r="N446" s="55"/>
      <c r="O446" s="56">
        <v>7</v>
      </c>
    </row>
    <row r="447" s="4" customFormat="1" ht="39.95" customHeight="1" spans="1:15">
      <c r="A447" s="36">
        <v>437</v>
      </c>
      <c r="B447" s="37" t="s">
        <v>1383</v>
      </c>
      <c r="C447" s="38" t="s">
        <v>1384</v>
      </c>
      <c r="D447" s="39">
        <v>2016</v>
      </c>
      <c r="E447" s="39">
        <v>2018</v>
      </c>
      <c r="F447" s="39">
        <v>88000</v>
      </c>
      <c r="G447" s="39">
        <v>10000</v>
      </c>
      <c r="H447" s="39">
        <v>15000</v>
      </c>
      <c r="I447" s="37" t="s">
        <v>1385</v>
      </c>
      <c r="J447" s="39" t="s">
        <v>170</v>
      </c>
      <c r="K447" s="53"/>
      <c r="L447" s="54"/>
      <c r="M447" s="54" t="s">
        <v>118</v>
      </c>
      <c r="N447" s="55"/>
      <c r="O447" s="56">
        <v>7</v>
      </c>
    </row>
    <row r="448" s="4" customFormat="1" ht="39.95" customHeight="1" spans="1:15">
      <c r="A448" s="36">
        <v>438</v>
      </c>
      <c r="B448" s="37" t="s">
        <v>1386</v>
      </c>
      <c r="C448" s="38" t="s">
        <v>1387</v>
      </c>
      <c r="D448" s="39">
        <v>2014</v>
      </c>
      <c r="E448" s="39">
        <v>2017</v>
      </c>
      <c r="F448" s="39">
        <v>158000</v>
      </c>
      <c r="G448" s="39">
        <v>106000</v>
      </c>
      <c r="H448" s="39">
        <v>52000</v>
      </c>
      <c r="I448" s="37" t="s">
        <v>1388</v>
      </c>
      <c r="J448" s="39" t="s">
        <v>187</v>
      </c>
      <c r="K448" s="53" t="s">
        <v>108</v>
      </c>
      <c r="L448" s="54"/>
      <c r="M448" s="54" t="s">
        <v>118</v>
      </c>
      <c r="N448" s="55"/>
      <c r="O448" s="56">
        <v>7</v>
      </c>
    </row>
    <row r="449" s="4" customFormat="1" ht="39.95" customHeight="1" spans="1:15">
      <c r="A449" s="36">
        <v>439</v>
      </c>
      <c r="B449" s="37" t="s">
        <v>1389</v>
      </c>
      <c r="C449" s="38" t="s">
        <v>1390</v>
      </c>
      <c r="D449" s="39">
        <v>2015</v>
      </c>
      <c r="E449" s="39">
        <v>2017</v>
      </c>
      <c r="F449" s="39">
        <v>50000</v>
      </c>
      <c r="G449" s="39">
        <v>15000</v>
      </c>
      <c r="H449" s="39">
        <v>35000</v>
      </c>
      <c r="I449" s="37" t="s">
        <v>124</v>
      </c>
      <c r="J449" s="39" t="s">
        <v>187</v>
      </c>
      <c r="K449" s="53"/>
      <c r="L449" s="54"/>
      <c r="M449" s="54" t="s">
        <v>118</v>
      </c>
      <c r="N449" s="55"/>
      <c r="O449" s="56">
        <v>7</v>
      </c>
    </row>
    <row r="450" s="4" customFormat="1" ht="39.95" customHeight="1" spans="1:15">
      <c r="A450" s="36">
        <v>440</v>
      </c>
      <c r="B450" s="37" t="s">
        <v>1391</v>
      </c>
      <c r="C450" s="38" t="s">
        <v>1392</v>
      </c>
      <c r="D450" s="39">
        <v>2015</v>
      </c>
      <c r="E450" s="39">
        <v>2020</v>
      </c>
      <c r="F450" s="39">
        <v>300000</v>
      </c>
      <c r="G450" s="39">
        <v>50000</v>
      </c>
      <c r="H450" s="39">
        <v>50000</v>
      </c>
      <c r="I450" s="37" t="s">
        <v>1393</v>
      </c>
      <c r="J450" s="39" t="s">
        <v>187</v>
      </c>
      <c r="K450" s="53"/>
      <c r="L450" s="54"/>
      <c r="M450" s="54" t="s">
        <v>118</v>
      </c>
      <c r="N450" s="55"/>
      <c r="O450" s="56">
        <v>7</v>
      </c>
    </row>
    <row r="451" s="4" customFormat="1" ht="33.75" customHeight="1" spans="1:15">
      <c r="A451" s="36">
        <v>441</v>
      </c>
      <c r="B451" s="37" t="s">
        <v>1394</v>
      </c>
      <c r="C451" s="38" t="s">
        <v>1395</v>
      </c>
      <c r="D451" s="39">
        <v>2014</v>
      </c>
      <c r="E451" s="39">
        <v>2020</v>
      </c>
      <c r="F451" s="39">
        <v>300000</v>
      </c>
      <c r="G451" s="39">
        <v>30000</v>
      </c>
      <c r="H451" s="39">
        <v>50000</v>
      </c>
      <c r="I451" s="37" t="s">
        <v>1396</v>
      </c>
      <c r="J451" s="39" t="s">
        <v>187</v>
      </c>
      <c r="K451" s="53"/>
      <c r="L451" s="54"/>
      <c r="M451" s="54" t="s">
        <v>118</v>
      </c>
      <c r="N451" s="55"/>
      <c r="O451" s="56">
        <v>7</v>
      </c>
    </row>
    <row r="452" s="4" customFormat="1" ht="39.95" customHeight="1" spans="1:15">
      <c r="A452" s="36">
        <v>442</v>
      </c>
      <c r="B452" s="37" t="s">
        <v>1397</v>
      </c>
      <c r="C452" s="38" t="s">
        <v>1398</v>
      </c>
      <c r="D452" s="39">
        <v>2016</v>
      </c>
      <c r="E452" s="39">
        <v>2020</v>
      </c>
      <c r="F452" s="39">
        <v>200000</v>
      </c>
      <c r="G452" s="39">
        <v>13000</v>
      </c>
      <c r="H452" s="39">
        <v>10000</v>
      </c>
      <c r="I452" s="37" t="s">
        <v>1399</v>
      </c>
      <c r="J452" s="39" t="s">
        <v>187</v>
      </c>
      <c r="K452" s="53"/>
      <c r="L452" s="54"/>
      <c r="M452" s="54" t="s">
        <v>118</v>
      </c>
      <c r="N452" s="55"/>
      <c r="O452" s="56">
        <v>7</v>
      </c>
    </row>
    <row r="453" s="4" customFormat="1" ht="29.25" customHeight="1" spans="1:15">
      <c r="A453" s="36">
        <v>443</v>
      </c>
      <c r="B453" s="37" t="s">
        <v>1400</v>
      </c>
      <c r="C453" s="38" t="s">
        <v>1401</v>
      </c>
      <c r="D453" s="39">
        <v>2013</v>
      </c>
      <c r="E453" s="39">
        <v>2018</v>
      </c>
      <c r="F453" s="39">
        <v>250000</v>
      </c>
      <c r="G453" s="39">
        <v>50000</v>
      </c>
      <c r="H453" s="39">
        <v>22500</v>
      </c>
      <c r="I453" s="37" t="s">
        <v>1402</v>
      </c>
      <c r="J453" s="39" t="s">
        <v>187</v>
      </c>
      <c r="K453" s="53"/>
      <c r="L453" s="54"/>
      <c r="M453" s="54" t="s">
        <v>118</v>
      </c>
      <c r="N453" s="55"/>
      <c r="O453" s="56">
        <v>7</v>
      </c>
    </row>
    <row r="454" s="4" customFormat="1" ht="30.75" customHeight="1" spans="1:15">
      <c r="A454" s="36">
        <v>444</v>
      </c>
      <c r="B454" s="37" t="s">
        <v>1403</v>
      </c>
      <c r="C454" s="38" t="s">
        <v>1404</v>
      </c>
      <c r="D454" s="39">
        <v>2015</v>
      </c>
      <c r="E454" s="39">
        <v>2018</v>
      </c>
      <c r="F454" s="39">
        <v>100000</v>
      </c>
      <c r="G454" s="39">
        <v>10000</v>
      </c>
      <c r="H454" s="39">
        <v>30000</v>
      </c>
      <c r="I454" s="37" t="s">
        <v>557</v>
      </c>
      <c r="J454" s="39" t="s">
        <v>187</v>
      </c>
      <c r="K454" s="53"/>
      <c r="L454" s="54"/>
      <c r="M454" s="54" t="s">
        <v>118</v>
      </c>
      <c r="N454" s="55"/>
      <c r="O454" s="56">
        <v>7</v>
      </c>
    </row>
    <row r="455" s="4" customFormat="1" ht="32.25" customHeight="1" spans="1:15">
      <c r="A455" s="36">
        <v>445</v>
      </c>
      <c r="B455" s="37" t="s">
        <v>1405</v>
      </c>
      <c r="C455" s="38" t="s">
        <v>1406</v>
      </c>
      <c r="D455" s="39">
        <v>2016</v>
      </c>
      <c r="E455" s="39">
        <v>2018</v>
      </c>
      <c r="F455" s="39">
        <v>210000</v>
      </c>
      <c r="G455" s="39">
        <v>2000</v>
      </c>
      <c r="H455" s="39">
        <v>25000</v>
      </c>
      <c r="I455" s="37" t="s">
        <v>1407</v>
      </c>
      <c r="J455" s="39" t="s">
        <v>187</v>
      </c>
      <c r="K455" s="53" t="s">
        <v>108</v>
      </c>
      <c r="L455" s="54"/>
      <c r="M455" s="54" t="s">
        <v>118</v>
      </c>
      <c r="N455" s="55" t="s">
        <v>110</v>
      </c>
      <c r="O455" s="56">
        <v>7</v>
      </c>
    </row>
    <row r="456" s="4" customFormat="1" ht="42" customHeight="1" spans="1:15">
      <c r="A456" s="36">
        <v>446</v>
      </c>
      <c r="B456" s="37" t="s">
        <v>1408</v>
      </c>
      <c r="C456" s="38" t="s">
        <v>1409</v>
      </c>
      <c r="D456" s="39">
        <v>2017</v>
      </c>
      <c r="E456" s="39">
        <v>2020</v>
      </c>
      <c r="F456" s="39">
        <v>80000</v>
      </c>
      <c r="G456" s="39">
        <v>0</v>
      </c>
      <c r="H456" s="39">
        <v>15000</v>
      </c>
      <c r="I456" s="37" t="s">
        <v>608</v>
      </c>
      <c r="J456" s="39" t="s">
        <v>203</v>
      </c>
      <c r="K456" s="53"/>
      <c r="L456" s="54"/>
      <c r="M456" s="54" t="s">
        <v>118</v>
      </c>
      <c r="N456" s="55" t="s">
        <v>110</v>
      </c>
      <c r="O456" s="56">
        <v>7</v>
      </c>
    </row>
    <row r="457" s="4" customFormat="1" ht="30" customHeight="1" spans="1:15">
      <c r="A457" s="36">
        <v>447</v>
      </c>
      <c r="B457" s="37" t="s">
        <v>1410</v>
      </c>
      <c r="C457" s="38" t="s">
        <v>1411</v>
      </c>
      <c r="D457" s="39">
        <v>2017</v>
      </c>
      <c r="E457" s="39">
        <v>2019</v>
      </c>
      <c r="F457" s="39">
        <v>120000</v>
      </c>
      <c r="G457" s="39">
        <v>0</v>
      </c>
      <c r="H457" s="39">
        <v>30000</v>
      </c>
      <c r="I457" s="37" t="s">
        <v>1412</v>
      </c>
      <c r="J457" s="39" t="s">
        <v>203</v>
      </c>
      <c r="K457" s="53"/>
      <c r="L457" s="54"/>
      <c r="M457" s="54" t="s">
        <v>118</v>
      </c>
      <c r="N457" s="55"/>
      <c r="O457" s="56">
        <v>7</v>
      </c>
    </row>
    <row r="458" s="4" customFormat="1" ht="30" customHeight="1" spans="1:15">
      <c r="A458" s="36">
        <v>448</v>
      </c>
      <c r="B458" s="37" t="s">
        <v>1413</v>
      </c>
      <c r="C458" s="38" t="s">
        <v>1414</v>
      </c>
      <c r="D458" s="39">
        <v>2017</v>
      </c>
      <c r="E458" s="39">
        <v>2019</v>
      </c>
      <c r="F458" s="39">
        <v>70000</v>
      </c>
      <c r="G458" s="39">
        <v>0</v>
      </c>
      <c r="H458" s="39">
        <v>25000</v>
      </c>
      <c r="I458" s="37" t="s">
        <v>1415</v>
      </c>
      <c r="J458" s="39" t="s">
        <v>203</v>
      </c>
      <c r="K458" s="53"/>
      <c r="L458" s="54"/>
      <c r="M458" s="54" t="s">
        <v>118</v>
      </c>
      <c r="N458" s="55"/>
      <c r="O458" s="56">
        <v>7</v>
      </c>
    </row>
    <row r="459" s="4" customFormat="1" ht="77.25" customHeight="1" spans="1:15">
      <c r="A459" s="36">
        <v>449</v>
      </c>
      <c r="B459" s="37" t="s">
        <v>1416</v>
      </c>
      <c r="C459" s="38" t="s">
        <v>1417</v>
      </c>
      <c r="D459" s="39">
        <v>2015</v>
      </c>
      <c r="E459" s="39">
        <v>2019</v>
      </c>
      <c r="F459" s="39">
        <v>101000</v>
      </c>
      <c r="G459" s="39">
        <v>12500</v>
      </c>
      <c r="H459" s="39">
        <v>25500</v>
      </c>
      <c r="I459" s="37" t="s">
        <v>1418</v>
      </c>
      <c r="J459" s="39" t="s">
        <v>203</v>
      </c>
      <c r="K459" s="53" t="s">
        <v>108</v>
      </c>
      <c r="L459" s="54"/>
      <c r="M459" s="54" t="s">
        <v>118</v>
      </c>
      <c r="N459" s="55"/>
      <c r="O459" s="56">
        <v>7</v>
      </c>
    </row>
    <row r="460" s="4" customFormat="1" ht="54.75" customHeight="1" spans="1:15">
      <c r="A460" s="36">
        <v>450</v>
      </c>
      <c r="B460" s="37" t="s">
        <v>1419</v>
      </c>
      <c r="C460" s="38" t="s">
        <v>1420</v>
      </c>
      <c r="D460" s="39">
        <v>2013</v>
      </c>
      <c r="E460" s="39">
        <v>2018</v>
      </c>
      <c r="F460" s="39">
        <v>100000</v>
      </c>
      <c r="G460" s="39">
        <v>62000</v>
      </c>
      <c r="H460" s="39">
        <v>10000</v>
      </c>
      <c r="I460" s="37" t="s">
        <v>1421</v>
      </c>
      <c r="J460" s="39" t="s">
        <v>203</v>
      </c>
      <c r="K460" s="53" t="s">
        <v>108</v>
      </c>
      <c r="L460" s="54"/>
      <c r="M460" s="54" t="s">
        <v>118</v>
      </c>
      <c r="N460" s="55"/>
      <c r="O460" s="56">
        <v>7</v>
      </c>
    </row>
    <row r="461" s="4" customFormat="1" ht="41.25" customHeight="1" spans="1:15">
      <c r="A461" s="36">
        <v>451</v>
      </c>
      <c r="B461" s="37" t="s">
        <v>1422</v>
      </c>
      <c r="C461" s="38" t="s">
        <v>1423</v>
      </c>
      <c r="D461" s="39">
        <v>2013</v>
      </c>
      <c r="E461" s="39">
        <v>2020</v>
      </c>
      <c r="F461" s="39">
        <v>173000</v>
      </c>
      <c r="G461" s="39">
        <v>30000</v>
      </c>
      <c r="H461" s="39">
        <v>50000</v>
      </c>
      <c r="I461" s="37" t="s">
        <v>1424</v>
      </c>
      <c r="J461" s="39" t="s">
        <v>203</v>
      </c>
      <c r="K461" s="53"/>
      <c r="L461" s="54"/>
      <c r="M461" s="54" t="s">
        <v>118</v>
      </c>
      <c r="N461" s="55"/>
      <c r="O461" s="56">
        <v>7</v>
      </c>
    </row>
    <row r="462" s="4" customFormat="1" ht="32.25" customHeight="1" spans="1:15">
      <c r="A462" s="36">
        <v>452</v>
      </c>
      <c r="B462" s="37" t="s">
        <v>1425</v>
      </c>
      <c r="C462" s="38" t="s">
        <v>1426</v>
      </c>
      <c r="D462" s="39">
        <v>2016</v>
      </c>
      <c r="E462" s="39">
        <v>2019</v>
      </c>
      <c r="F462" s="39">
        <v>103800</v>
      </c>
      <c r="G462" s="39">
        <v>40000</v>
      </c>
      <c r="H462" s="39">
        <v>20000</v>
      </c>
      <c r="I462" s="37" t="s">
        <v>1427</v>
      </c>
      <c r="J462" s="39" t="s">
        <v>203</v>
      </c>
      <c r="K462" s="53"/>
      <c r="L462" s="54"/>
      <c r="M462" s="54" t="s">
        <v>118</v>
      </c>
      <c r="N462" s="55"/>
      <c r="O462" s="56">
        <v>7</v>
      </c>
    </row>
    <row r="463" s="4" customFormat="1" ht="48.75" customHeight="1" spans="1:15">
      <c r="A463" s="36">
        <v>453</v>
      </c>
      <c r="B463" s="37" t="s">
        <v>1428</v>
      </c>
      <c r="C463" s="38" t="s">
        <v>1429</v>
      </c>
      <c r="D463" s="39">
        <v>2014</v>
      </c>
      <c r="E463" s="39">
        <v>2019</v>
      </c>
      <c r="F463" s="39">
        <v>82776</v>
      </c>
      <c r="G463" s="39">
        <v>33500</v>
      </c>
      <c r="H463" s="39">
        <v>34276</v>
      </c>
      <c r="I463" s="37" t="s">
        <v>1430</v>
      </c>
      <c r="J463" s="39" t="s">
        <v>203</v>
      </c>
      <c r="K463" s="53"/>
      <c r="L463" s="54"/>
      <c r="M463" s="54" t="s">
        <v>118</v>
      </c>
      <c r="N463" s="55"/>
      <c r="O463" s="56">
        <v>7</v>
      </c>
    </row>
    <row r="464" s="4" customFormat="1" ht="31.5" customHeight="1" spans="1:15">
      <c r="A464" s="36">
        <v>454</v>
      </c>
      <c r="B464" s="37" t="s">
        <v>1431</v>
      </c>
      <c r="C464" s="38" t="s">
        <v>1432</v>
      </c>
      <c r="D464" s="39">
        <v>2016</v>
      </c>
      <c r="E464" s="39">
        <v>2018</v>
      </c>
      <c r="F464" s="39">
        <v>60000</v>
      </c>
      <c r="G464" s="39">
        <v>14000</v>
      </c>
      <c r="H464" s="39">
        <v>17000</v>
      </c>
      <c r="I464" s="37" t="s">
        <v>1433</v>
      </c>
      <c r="J464" s="39" t="s">
        <v>222</v>
      </c>
      <c r="K464" s="53"/>
      <c r="L464" s="54"/>
      <c r="M464" s="54" t="s">
        <v>118</v>
      </c>
      <c r="N464" s="55"/>
      <c r="O464" s="56">
        <v>7</v>
      </c>
    </row>
    <row r="465" s="4" customFormat="1" ht="39.75" customHeight="1" spans="1:15">
      <c r="A465" s="36">
        <v>455</v>
      </c>
      <c r="B465" s="37" t="s">
        <v>1434</v>
      </c>
      <c r="C465" s="38" t="s">
        <v>1435</v>
      </c>
      <c r="D465" s="39">
        <v>2015</v>
      </c>
      <c r="E465" s="39">
        <v>2020</v>
      </c>
      <c r="F465" s="39">
        <v>200000</v>
      </c>
      <c r="G465" s="39">
        <v>53000</v>
      </c>
      <c r="H465" s="39">
        <v>20000</v>
      </c>
      <c r="I465" s="37" t="s">
        <v>1436</v>
      </c>
      <c r="J465" s="39" t="s">
        <v>222</v>
      </c>
      <c r="K465" s="53"/>
      <c r="L465" s="54" t="s">
        <v>109</v>
      </c>
      <c r="M465" s="54"/>
      <c r="N465" s="55"/>
      <c r="O465" s="56">
        <v>7</v>
      </c>
    </row>
    <row r="466" s="4" customFormat="1" ht="39.95" customHeight="1" spans="1:15">
      <c r="A466" s="36">
        <v>456</v>
      </c>
      <c r="B466" s="37" t="s">
        <v>1437</v>
      </c>
      <c r="C466" s="38" t="s">
        <v>1438</v>
      </c>
      <c r="D466" s="39">
        <v>2009</v>
      </c>
      <c r="E466" s="39">
        <v>2022</v>
      </c>
      <c r="F466" s="42">
        <v>560000</v>
      </c>
      <c r="G466" s="42">
        <v>288465</v>
      </c>
      <c r="H466" s="42">
        <v>16000</v>
      </c>
      <c r="I466" s="37" t="s">
        <v>1439</v>
      </c>
      <c r="J466" s="39" t="s">
        <v>222</v>
      </c>
      <c r="K466" s="53"/>
      <c r="L466" s="54"/>
      <c r="M466" s="54" t="s">
        <v>118</v>
      </c>
      <c r="N466" s="55"/>
      <c r="O466" s="56">
        <v>7</v>
      </c>
    </row>
    <row r="467" s="4" customFormat="1" ht="33.75" customHeight="1" spans="1:15">
      <c r="A467" s="36">
        <v>457</v>
      </c>
      <c r="B467" s="37" t="s">
        <v>1440</v>
      </c>
      <c r="C467" s="38" t="s">
        <v>1441</v>
      </c>
      <c r="D467" s="39">
        <v>2014</v>
      </c>
      <c r="E467" s="39">
        <v>2022</v>
      </c>
      <c r="F467" s="42">
        <v>340000</v>
      </c>
      <c r="G467" s="42">
        <v>55350</v>
      </c>
      <c r="H467" s="42">
        <v>17000</v>
      </c>
      <c r="I467" s="37" t="s">
        <v>1442</v>
      </c>
      <c r="J467" s="39" t="s">
        <v>222</v>
      </c>
      <c r="K467" s="53"/>
      <c r="L467" s="54"/>
      <c r="M467" s="54" t="s">
        <v>118</v>
      </c>
      <c r="N467" s="55"/>
      <c r="O467" s="56">
        <v>7</v>
      </c>
    </row>
    <row r="468" s="4" customFormat="1" ht="39.95" customHeight="1" spans="1:15">
      <c r="A468" s="36">
        <v>458</v>
      </c>
      <c r="B468" s="37" t="s">
        <v>1443</v>
      </c>
      <c r="C468" s="38" t="s">
        <v>1444</v>
      </c>
      <c r="D468" s="39">
        <v>2013</v>
      </c>
      <c r="E468" s="39">
        <v>2019</v>
      </c>
      <c r="F468" s="42">
        <v>160000</v>
      </c>
      <c r="G468" s="42">
        <v>85100</v>
      </c>
      <c r="H468" s="42">
        <v>16000</v>
      </c>
      <c r="I468" s="37" t="s">
        <v>1445</v>
      </c>
      <c r="J468" s="39" t="s">
        <v>222</v>
      </c>
      <c r="K468" s="53" t="s">
        <v>108</v>
      </c>
      <c r="L468" s="54"/>
      <c r="M468" s="54" t="s">
        <v>118</v>
      </c>
      <c r="N468" s="55"/>
      <c r="O468" s="56">
        <v>7</v>
      </c>
    </row>
    <row r="469" s="4" customFormat="1" ht="39.95" customHeight="1" spans="1:15">
      <c r="A469" s="36">
        <v>459</v>
      </c>
      <c r="B469" s="37" t="s">
        <v>1446</v>
      </c>
      <c r="C469" s="38" t="s">
        <v>1447</v>
      </c>
      <c r="D469" s="39">
        <v>2008</v>
      </c>
      <c r="E469" s="39">
        <v>2020</v>
      </c>
      <c r="F469" s="42">
        <v>450000</v>
      </c>
      <c r="G469" s="42">
        <v>159786</v>
      </c>
      <c r="H469" s="42">
        <v>22000</v>
      </c>
      <c r="I469" s="37" t="s">
        <v>1448</v>
      </c>
      <c r="J469" s="39" t="s">
        <v>222</v>
      </c>
      <c r="K469" s="53"/>
      <c r="L469" s="54"/>
      <c r="M469" s="54" t="s">
        <v>118</v>
      </c>
      <c r="N469" s="55"/>
      <c r="O469" s="56">
        <v>7</v>
      </c>
    </row>
    <row r="470" s="12" customFormat="1" ht="27" customHeight="1" spans="1:15">
      <c r="A470" s="36">
        <v>460</v>
      </c>
      <c r="B470" s="41" t="s">
        <v>1449</v>
      </c>
      <c r="C470" s="75" t="s">
        <v>1450</v>
      </c>
      <c r="D470" s="42">
        <v>2014</v>
      </c>
      <c r="E470" s="42">
        <v>2018</v>
      </c>
      <c r="F470" s="42">
        <v>62739</v>
      </c>
      <c r="G470" s="42">
        <v>39000</v>
      </c>
      <c r="H470" s="42">
        <v>8000</v>
      </c>
      <c r="I470" s="41" t="s">
        <v>1451</v>
      </c>
      <c r="J470" s="42" t="s">
        <v>222</v>
      </c>
      <c r="K470" s="79"/>
      <c r="L470" s="57"/>
      <c r="M470" s="57" t="s">
        <v>118</v>
      </c>
      <c r="N470" s="80"/>
      <c r="O470" s="12">
        <v>7</v>
      </c>
    </row>
    <row r="471" s="12" customFormat="1" ht="28.5" customHeight="1" spans="1:15">
      <c r="A471" s="36">
        <v>461</v>
      </c>
      <c r="B471" s="41" t="s">
        <v>1452</v>
      </c>
      <c r="C471" s="75" t="s">
        <v>1453</v>
      </c>
      <c r="D471" s="42">
        <v>2016</v>
      </c>
      <c r="E471" s="42">
        <v>2020</v>
      </c>
      <c r="F471" s="42">
        <v>30000</v>
      </c>
      <c r="G471" s="42">
        <v>3700</v>
      </c>
      <c r="H471" s="42">
        <v>5000</v>
      </c>
      <c r="I471" s="41" t="s">
        <v>434</v>
      </c>
      <c r="J471" s="42" t="s">
        <v>222</v>
      </c>
      <c r="K471" s="79"/>
      <c r="L471" s="57"/>
      <c r="M471" s="57" t="s">
        <v>118</v>
      </c>
      <c r="N471" s="80"/>
      <c r="O471" s="12">
        <v>7</v>
      </c>
    </row>
    <row r="472" s="4" customFormat="1" ht="33.75" customHeight="1" spans="1:15">
      <c r="A472" s="36">
        <v>462</v>
      </c>
      <c r="B472" s="37" t="s">
        <v>1454</v>
      </c>
      <c r="C472" s="38" t="s">
        <v>1455</v>
      </c>
      <c r="D472" s="39">
        <v>2013</v>
      </c>
      <c r="E472" s="39">
        <v>2019</v>
      </c>
      <c r="F472" s="39">
        <v>250000</v>
      </c>
      <c r="G472" s="39">
        <v>150000</v>
      </c>
      <c r="H472" s="39">
        <v>46000</v>
      </c>
      <c r="I472" s="37" t="s">
        <v>1456</v>
      </c>
      <c r="J472" s="39" t="s">
        <v>642</v>
      </c>
      <c r="K472" s="53"/>
      <c r="L472" s="54"/>
      <c r="M472" s="54" t="s">
        <v>118</v>
      </c>
      <c r="N472" s="55"/>
      <c r="O472" s="56">
        <v>7</v>
      </c>
    </row>
    <row r="473" s="4" customFormat="1" ht="30.75" customHeight="1" spans="1:15">
      <c r="A473" s="36">
        <v>463</v>
      </c>
      <c r="B473" s="37" t="s">
        <v>1457</v>
      </c>
      <c r="C473" s="38" t="s">
        <v>1458</v>
      </c>
      <c r="D473" s="39">
        <v>2016</v>
      </c>
      <c r="E473" s="39">
        <v>2019</v>
      </c>
      <c r="F473" s="39">
        <v>60000</v>
      </c>
      <c r="G473" s="39">
        <v>20000</v>
      </c>
      <c r="H473" s="39">
        <v>20000</v>
      </c>
      <c r="I473" s="37" t="s">
        <v>683</v>
      </c>
      <c r="J473" s="39" t="s">
        <v>642</v>
      </c>
      <c r="K473" s="53"/>
      <c r="L473" s="54"/>
      <c r="M473" s="54" t="s">
        <v>118</v>
      </c>
      <c r="N473" s="55"/>
      <c r="O473" s="56">
        <v>7</v>
      </c>
    </row>
    <row r="474" s="4" customFormat="1" ht="33" customHeight="1" spans="1:15">
      <c r="A474" s="36">
        <v>464</v>
      </c>
      <c r="B474" s="37" t="s">
        <v>1459</v>
      </c>
      <c r="C474" s="38" t="s">
        <v>1460</v>
      </c>
      <c r="D474" s="39">
        <v>2014</v>
      </c>
      <c r="E474" s="39">
        <v>2019</v>
      </c>
      <c r="F474" s="39">
        <v>310000</v>
      </c>
      <c r="G474" s="39">
        <v>100000</v>
      </c>
      <c r="H474" s="39">
        <v>50000</v>
      </c>
      <c r="I474" s="37" t="s">
        <v>1461</v>
      </c>
      <c r="J474" s="39" t="s">
        <v>642</v>
      </c>
      <c r="K474" s="53"/>
      <c r="L474" s="54" t="s">
        <v>109</v>
      </c>
      <c r="M474" s="54"/>
      <c r="N474" s="55"/>
      <c r="O474" s="56">
        <v>7</v>
      </c>
    </row>
    <row r="475" s="4" customFormat="1" ht="39.95" customHeight="1" spans="1:15">
      <c r="A475" s="36">
        <v>465</v>
      </c>
      <c r="B475" s="37" t="s">
        <v>1462</v>
      </c>
      <c r="C475" s="38" t="s">
        <v>1463</v>
      </c>
      <c r="D475" s="39">
        <v>2011</v>
      </c>
      <c r="E475" s="39">
        <v>2017</v>
      </c>
      <c r="F475" s="39">
        <v>218000</v>
      </c>
      <c r="G475" s="39">
        <v>200000</v>
      </c>
      <c r="H475" s="39">
        <v>18000</v>
      </c>
      <c r="I475" s="37" t="s">
        <v>1464</v>
      </c>
      <c r="J475" s="39" t="s">
        <v>642</v>
      </c>
      <c r="K475" s="53"/>
      <c r="L475" s="54"/>
      <c r="M475" s="54" t="s">
        <v>118</v>
      </c>
      <c r="N475" s="55"/>
      <c r="O475" s="56">
        <v>7</v>
      </c>
    </row>
    <row r="476" s="4" customFormat="1" ht="39.95" customHeight="1" spans="1:15">
      <c r="A476" s="36">
        <v>466</v>
      </c>
      <c r="B476" s="37" t="s">
        <v>1465</v>
      </c>
      <c r="C476" s="38" t="s">
        <v>1466</v>
      </c>
      <c r="D476" s="39">
        <v>2015</v>
      </c>
      <c r="E476" s="39">
        <v>2020</v>
      </c>
      <c r="F476" s="39">
        <v>181000</v>
      </c>
      <c r="G476" s="39">
        <v>79000</v>
      </c>
      <c r="H476" s="39">
        <v>45000</v>
      </c>
      <c r="I476" s="37" t="s">
        <v>1467</v>
      </c>
      <c r="J476" s="39" t="s">
        <v>652</v>
      </c>
      <c r="K476" s="53"/>
      <c r="L476" s="54" t="s">
        <v>109</v>
      </c>
      <c r="M476" s="54"/>
      <c r="N476" s="55"/>
      <c r="O476" s="56">
        <v>7</v>
      </c>
    </row>
    <row r="477" s="4" customFormat="1" ht="33" customHeight="1" spans="1:15">
      <c r="A477" s="36">
        <v>467</v>
      </c>
      <c r="B477" s="37" t="s">
        <v>1468</v>
      </c>
      <c r="C477" s="38" t="s">
        <v>1469</v>
      </c>
      <c r="D477" s="39">
        <v>2011</v>
      </c>
      <c r="E477" s="39">
        <v>2019</v>
      </c>
      <c r="F477" s="39">
        <v>180000</v>
      </c>
      <c r="G477" s="39">
        <v>94000</v>
      </c>
      <c r="H477" s="39">
        <v>15000</v>
      </c>
      <c r="I477" s="37" t="s">
        <v>1470</v>
      </c>
      <c r="J477" s="39" t="s">
        <v>361</v>
      </c>
      <c r="K477" s="53"/>
      <c r="L477" s="54"/>
      <c r="M477" s="54" t="s">
        <v>118</v>
      </c>
      <c r="N477" s="55"/>
      <c r="O477" s="56">
        <v>7</v>
      </c>
    </row>
    <row r="478" s="4" customFormat="1" ht="36" customHeight="1" spans="1:15">
      <c r="A478" s="36">
        <v>468</v>
      </c>
      <c r="B478" s="37" t="s">
        <v>1471</v>
      </c>
      <c r="C478" s="38" t="s">
        <v>1472</v>
      </c>
      <c r="D478" s="39">
        <v>2014</v>
      </c>
      <c r="E478" s="39">
        <v>2018</v>
      </c>
      <c r="F478" s="39">
        <v>205000</v>
      </c>
      <c r="G478" s="39">
        <v>43300</v>
      </c>
      <c r="H478" s="39">
        <v>10000</v>
      </c>
      <c r="I478" s="37" t="s">
        <v>1473</v>
      </c>
      <c r="J478" s="39" t="s">
        <v>361</v>
      </c>
      <c r="K478" s="53"/>
      <c r="L478" s="54"/>
      <c r="M478" s="54" t="s">
        <v>118</v>
      </c>
      <c r="N478" s="55"/>
      <c r="O478" s="56">
        <v>7</v>
      </c>
    </row>
    <row r="479" s="4" customFormat="1" ht="35.25" customHeight="1" spans="1:15">
      <c r="A479" s="36">
        <v>469</v>
      </c>
      <c r="B479" s="37" t="s">
        <v>1474</v>
      </c>
      <c r="C479" s="38" t="s">
        <v>1475</v>
      </c>
      <c r="D479" s="39">
        <v>2011</v>
      </c>
      <c r="E479" s="39">
        <v>2019</v>
      </c>
      <c r="F479" s="39">
        <v>1000000</v>
      </c>
      <c r="G479" s="39">
        <v>325000</v>
      </c>
      <c r="H479" s="39">
        <v>20000</v>
      </c>
      <c r="I479" s="37" t="s">
        <v>1476</v>
      </c>
      <c r="J479" s="39" t="s">
        <v>361</v>
      </c>
      <c r="K479" s="53"/>
      <c r="L479" s="54"/>
      <c r="M479" s="54" t="s">
        <v>118</v>
      </c>
      <c r="N479" s="55"/>
      <c r="O479" s="56">
        <v>7</v>
      </c>
    </row>
    <row r="480" s="4" customFormat="1" ht="33.75" customHeight="1" spans="1:15">
      <c r="A480" s="36">
        <v>470</v>
      </c>
      <c r="B480" s="37" t="s">
        <v>1477</v>
      </c>
      <c r="C480" s="38" t="s">
        <v>1478</v>
      </c>
      <c r="D480" s="39">
        <v>2017</v>
      </c>
      <c r="E480" s="39">
        <v>2018</v>
      </c>
      <c r="F480" s="39">
        <v>600000</v>
      </c>
      <c r="G480" s="39">
        <v>0</v>
      </c>
      <c r="H480" s="39">
        <v>130000</v>
      </c>
      <c r="I480" s="37" t="s">
        <v>1479</v>
      </c>
      <c r="J480" s="39" t="s">
        <v>232</v>
      </c>
      <c r="K480" s="53" t="s">
        <v>108</v>
      </c>
      <c r="L480" s="54"/>
      <c r="M480" s="54" t="s">
        <v>118</v>
      </c>
      <c r="N480" s="55"/>
      <c r="O480" s="56">
        <v>7</v>
      </c>
    </row>
    <row r="481" s="4" customFormat="1" ht="57.75" customHeight="1" spans="1:15">
      <c r="A481" s="36">
        <v>471</v>
      </c>
      <c r="B481" s="37" t="s">
        <v>1480</v>
      </c>
      <c r="C481" s="38" t="s">
        <v>1481</v>
      </c>
      <c r="D481" s="39">
        <v>2015</v>
      </c>
      <c r="E481" s="39">
        <v>2020</v>
      </c>
      <c r="F481" s="39">
        <v>95000</v>
      </c>
      <c r="G481" s="39">
        <v>65000</v>
      </c>
      <c r="H481" s="39">
        <v>10000</v>
      </c>
      <c r="I481" s="37" t="s">
        <v>1482</v>
      </c>
      <c r="J481" s="39" t="s">
        <v>239</v>
      </c>
      <c r="K481" s="53"/>
      <c r="L481" s="54" t="s">
        <v>109</v>
      </c>
      <c r="M481" s="54"/>
      <c r="N481" s="55"/>
      <c r="O481" s="56">
        <v>7</v>
      </c>
    </row>
    <row r="482" s="4" customFormat="1" ht="46.5" customHeight="1" spans="1:15">
      <c r="A482" s="36">
        <v>472</v>
      </c>
      <c r="B482" s="37" t="s">
        <v>1483</v>
      </c>
      <c r="C482" s="38" t="s">
        <v>1484</v>
      </c>
      <c r="D482" s="39">
        <v>2017</v>
      </c>
      <c r="E482" s="39">
        <v>2018</v>
      </c>
      <c r="F482" s="39">
        <v>92000</v>
      </c>
      <c r="G482" s="39">
        <v>0</v>
      </c>
      <c r="H482" s="39">
        <v>10000</v>
      </c>
      <c r="I482" s="37" t="s">
        <v>1485</v>
      </c>
      <c r="J482" s="39" t="s">
        <v>239</v>
      </c>
      <c r="K482" s="53"/>
      <c r="L482" s="54"/>
      <c r="M482" s="54" t="s">
        <v>118</v>
      </c>
      <c r="N482" s="55" t="s">
        <v>110</v>
      </c>
      <c r="O482" s="27">
        <v>7</v>
      </c>
    </row>
    <row r="483" s="4" customFormat="1" ht="30" customHeight="1" spans="1:15">
      <c r="A483" s="36">
        <v>473</v>
      </c>
      <c r="B483" s="37" t="s">
        <v>1486</v>
      </c>
      <c r="C483" s="38" t="s">
        <v>1487</v>
      </c>
      <c r="D483" s="39">
        <v>2010</v>
      </c>
      <c r="E483" s="39">
        <v>2019</v>
      </c>
      <c r="F483" s="39">
        <v>580000</v>
      </c>
      <c r="G483" s="39">
        <v>300000</v>
      </c>
      <c r="H483" s="39">
        <v>20000</v>
      </c>
      <c r="I483" s="37" t="s">
        <v>1488</v>
      </c>
      <c r="J483" s="39" t="s">
        <v>64</v>
      </c>
      <c r="K483" s="53"/>
      <c r="L483" s="54" t="s">
        <v>109</v>
      </c>
      <c r="M483" s="54"/>
      <c r="N483" s="55" t="s">
        <v>110</v>
      </c>
      <c r="O483" s="56">
        <v>7</v>
      </c>
    </row>
    <row r="484" s="4" customFormat="1" ht="30" customHeight="1" spans="1:15">
      <c r="A484" s="36">
        <v>474</v>
      </c>
      <c r="B484" s="37" t="s">
        <v>1489</v>
      </c>
      <c r="C484" s="38" t="s">
        <v>1490</v>
      </c>
      <c r="D484" s="39">
        <v>2013</v>
      </c>
      <c r="E484" s="39">
        <v>2018</v>
      </c>
      <c r="F484" s="39">
        <v>85000</v>
      </c>
      <c r="G484" s="39">
        <v>50000</v>
      </c>
      <c r="H484" s="39">
        <v>10000</v>
      </c>
      <c r="I484" s="37" t="s">
        <v>1491</v>
      </c>
      <c r="J484" s="39" t="s">
        <v>64</v>
      </c>
      <c r="K484" s="53"/>
      <c r="L484" s="54" t="s">
        <v>109</v>
      </c>
      <c r="M484" s="54"/>
      <c r="N484" s="55"/>
      <c r="O484" s="56">
        <v>7</v>
      </c>
    </row>
    <row r="485" s="4" customFormat="1" ht="30" customHeight="1" spans="1:15">
      <c r="A485" s="36">
        <v>475</v>
      </c>
      <c r="B485" s="37" t="s">
        <v>1492</v>
      </c>
      <c r="C485" s="38" t="s">
        <v>1493</v>
      </c>
      <c r="D485" s="39">
        <v>2013</v>
      </c>
      <c r="E485" s="39">
        <v>2023</v>
      </c>
      <c r="F485" s="39">
        <v>1066000</v>
      </c>
      <c r="G485" s="39">
        <v>500000</v>
      </c>
      <c r="H485" s="39">
        <v>50000</v>
      </c>
      <c r="I485" s="37" t="s">
        <v>1494</v>
      </c>
      <c r="J485" s="39" t="s">
        <v>64</v>
      </c>
      <c r="K485" s="53"/>
      <c r="L485" s="54" t="s">
        <v>109</v>
      </c>
      <c r="M485" s="54"/>
      <c r="N485" s="55"/>
      <c r="O485" s="56">
        <v>7</v>
      </c>
    </row>
    <row r="486" s="4" customFormat="1" ht="30" customHeight="1" spans="1:15">
      <c r="A486" s="36">
        <v>476</v>
      </c>
      <c r="B486" s="37" t="s">
        <v>1495</v>
      </c>
      <c r="C486" s="38" t="s">
        <v>1496</v>
      </c>
      <c r="D486" s="39">
        <v>2015</v>
      </c>
      <c r="E486" s="39">
        <v>2018</v>
      </c>
      <c r="F486" s="39">
        <v>79000</v>
      </c>
      <c r="G486" s="39">
        <v>40000</v>
      </c>
      <c r="H486" s="39">
        <v>15000</v>
      </c>
      <c r="I486" s="37" t="s">
        <v>689</v>
      </c>
      <c r="J486" s="39" t="s">
        <v>64</v>
      </c>
      <c r="K486" s="53" t="s">
        <v>108</v>
      </c>
      <c r="L486" s="54" t="s">
        <v>109</v>
      </c>
      <c r="M486" s="54"/>
      <c r="N486" s="55"/>
      <c r="O486" s="56">
        <v>7</v>
      </c>
    </row>
    <row r="487" s="4" customFormat="1" ht="39.95" customHeight="1" spans="1:15">
      <c r="A487" s="36">
        <v>477</v>
      </c>
      <c r="B487" s="37" t="s">
        <v>1497</v>
      </c>
      <c r="C487" s="38" t="s">
        <v>1498</v>
      </c>
      <c r="D487" s="39">
        <v>2015</v>
      </c>
      <c r="E487" s="39">
        <v>2018</v>
      </c>
      <c r="F487" s="39">
        <v>135000</v>
      </c>
      <c r="G487" s="39">
        <v>50100</v>
      </c>
      <c r="H487" s="39">
        <v>40000</v>
      </c>
      <c r="I487" s="37" t="s">
        <v>1499</v>
      </c>
      <c r="J487" s="39" t="s">
        <v>72</v>
      </c>
      <c r="K487" s="53"/>
      <c r="L487" s="54" t="s">
        <v>109</v>
      </c>
      <c r="M487" s="54"/>
      <c r="N487" s="55"/>
      <c r="O487" s="56">
        <v>7</v>
      </c>
    </row>
    <row r="488" s="4" customFormat="1" ht="39.95" customHeight="1" spans="1:15">
      <c r="A488" s="36">
        <v>478</v>
      </c>
      <c r="B488" s="37" t="s">
        <v>1500</v>
      </c>
      <c r="C488" s="38" t="s">
        <v>1501</v>
      </c>
      <c r="D488" s="39">
        <v>2014</v>
      </c>
      <c r="E488" s="39">
        <v>2018</v>
      </c>
      <c r="F488" s="39">
        <v>420000</v>
      </c>
      <c r="G488" s="39">
        <v>215969</v>
      </c>
      <c r="H488" s="39">
        <v>45000</v>
      </c>
      <c r="I488" s="37" t="s">
        <v>1502</v>
      </c>
      <c r="J488" s="39" t="s">
        <v>74</v>
      </c>
      <c r="K488" s="53"/>
      <c r="L488" s="54" t="s">
        <v>109</v>
      </c>
      <c r="M488" s="54"/>
      <c r="N488" s="55"/>
      <c r="O488" s="56">
        <v>7</v>
      </c>
    </row>
    <row r="489" s="4" customFormat="1" ht="81" customHeight="1" spans="1:15">
      <c r="A489" s="36">
        <v>479</v>
      </c>
      <c r="B489" s="37" t="s">
        <v>1503</v>
      </c>
      <c r="C489" s="38" t="s">
        <v>1504</v>
      </c>
      <c r="D489" s="39">
        <v>2016</v>
      </c>
      <c r="E489" s="39">
        <v>2020</v>
      </c>
      <c r="F489" s="39">
        <v>50000</v>
      </c>
      <c r="G489" s="39">
        <v>10000</v>
      </c>
      <c r="H489" s="39">
        <v>5000</v>
      </c>
      <c r="I489" s="37" t="s">
        <v>1505</v>
      </c>
      <c r="J489" s="39" t="s">
        <v>80</v>
      </c>
      <c r="K489" s="53"/>
      <c r="L489" s="54" t="s">
        <v>109</v>
      </c>
      <c r="M489" s="54"/>
      <c r="N489" s="55"/>
      <c r="O489" s="56">
        <v>7</v>
      </c>
    </row>
    <row r="490" s="4" customFormat="1" ht="54" customHeight="1" spans="1:15">
      <c r="A490" s="36">
        <v>480</v>
      </c>
      <c r="B490" s="37" t="s">
        <v>1506</v>
      </c>
      <c r="C490" s="38" t="s">
        <v>1507</v>
      </c>
      <c r="D490" s="39">
        <v>2013</v>
      </c>
      <c r="E490" s="39">
        <v>2020</v>
      </c>
      <c r="F490" s="39">
        <v>250000</v>
      </c>
      <c r="G490" s="39">
        <v>205000</v>
      </c>
      <c r="H490" s="39">
        <v>25000</v>
      </c>
      <c r="I490" s="37" t="s">
        <v>1508</v>
      </c>
      <c r="J490" s="39" t="s">
        <v>80</v>
      </c>
      <c r="K490" s="53"/>
      <c r="L490" s="54" t="s">
        <v>109</v>
      </c>
      <c r="M490" s="54"/>
      <c r="N490" s="55"/>
      <c r="O490" s="56">
        <v>7</v>
      </c>
    </row>
    <row r="491" s="4" customFormat="1" ht="54" customHeight="1" spans="1:15">
      <c r="A491" s="36">
        <v>481</v>
      </c>
      <c r="B491" s="37" t="s">
        <v>1509</v>
      </c>
      <c r="C491" s="38" t="s">
        <v>1510</v>
      </c>
      <c r="D491" s="39">
        <v>2010</v>
      </c>
      <c r="E491" s="39">
        <v>2020</v>
      </c>
      <c r="F491" s="39">
        <v>230000</v>
      </c>
      <c r="G491" s="39">
        <v>210000</v>
      </c>
      <c r="H491" s="39">
        <v>12000</v>
      </c>
      <c r="I491" s="37" t="s">
        <v>1511</v>
      </c>
      <c r="J491" s="39" t="s">
        <v>80</v>
      </c>
      <c r="K491" s="53"/>
      <c r="L491" s="54" t="s">
        <v>109</v>
      </c>
      <c r="M491" s="54"/>
      <c r="N491" s="55"/>
      <c r="O491" s="56">
        <v>7</v>
      </c>
    </row>
    <row r="492" s="4" customFormat="1" ht="77.25" customHeight="1" spans="1:15">
      <c r="A492" s="36">
        <v>482</v>
      </c>
      <c r="B492" s="37" t="s">
        <v>1512</v>
      </c>
      <c r="C492" s="38" t="s">
        <v>1513</v>
      </c>
      <c r="D492" s="39">
        <v>2016</v>
      </c>
      <c r="E492" s="39">
        <v>2020</v>
      </c>
      <c r="F492" s="39">
        <v>307000</v>
      </c>
      <c r="G492" s="39">
        <v>1000</v>
      </c>
      <c r="H492" s="39">
        <v>50000</v>
      </c>
      <c r="I492" s="37" t="s">
        <v>1514</v>
      </c>
      <c r="J492" s="39" t="s">
        <v>80</v>
      </c>
      <c r="K492" s="53"/>
      <c r="L492" s="54" t="s">
        <v>109</v>
      </c>
      <c r="M492" s="54"/>
      <c r="N492" s="55"/>
      <c r="O492" s="27">
        <v>7</v>
      </c>
    </row>
    <row r="493" s="23" customFormat="1" ht="21.75" customHeight="1" spans="1:14">
      <c r="A493" s="159"/>
      <c r="B493" s="33" t="s">
        <v>61</v>
      </c>
      <c r="C493" s="33" t="s">
        <v>1515</v>
      </c>
      <c r="D493" s="160"/>
      <c r="E493" s="160"/>
      <c r="F493" s="35">
        <f>F399+F378+F284+F198+F104+F53+F4</f>
        <v>89146611</v>
      </c>
      <c r="G493" s="35">
        <f t="shared" ref="G493:H493" si="7">G399+G378+G284+G198+G104+G53+G4</f>
        <v>23220948</v>
      </c>
      <c r="H493" s="35">
        <f t="shared" si="7"/>
        <v>14091543</v>
      </c>
      <c r="I493" s="160"/>
      <c r="J493" s="159"/>
      <c r="K493" s="165"/>
      <c r="L493" s="166"/>
      <c r="M493" s="166"/>
      <c r="N493" s="167"/>
    </row>
    <row r="494" ht="19.5" customHeight="1"/>
    <row r="495" s="24" customFormat="1" ht="20.1" customHeight="1" spans="1:14">
      <c r="A495" s="161" t="s">
        <v>1516</v>
      </c>
      <c r="B495" s="162" t="s">
        <v>1517</v>
      </c>
      <c r="C495" s="161"/>
      <c r="D495" s="162"/>
      <c r="E495" s="162"/>
      <c r="F495" s="162"/>
      <c r="G495" s="162"/>
      <c r="H495" s="162"/>
      <c r="I495" s="162"/>
      <c r="J495" s="163"/>
      <c r="K495" s="162"/>
      <c r="L495" s="162"/>
      <c r="M495" s="162"/>
      <c r="N495" s="162"/>
    </row>
    <row r="496" s="24" customFormat="1" ht="20.1" customHeight="1" spans="1:14">
      <c r="A496" s="163"/>
      <c r="B496" s="162" t="s">
        <v>1518</v>
      </c>
      <c r="C496" s="161"/>
      <c r="D496" s="162"/>
      <c r="E496" s="162"/>
      <c r="F496" s="162"/>
      <c r="G496" s="162"/>
      <c r="H496" s="162"/>
      <c r="I496" s="162"/>
      <c r="J496" s="163"/>
      <c r="K496" s="162"/>
      <c r="L496" s="162"/>
      <c r="M496" s="162"/>
      <c r="N496" s="162"/>
    </row>
    <row r="497" s="24" customFormat="1" ht="20.1" customHeight="1" spans="1:14">
      <c r="A497" s="163"/>
      <c r="B497" s="164" t="s">
        <v>1519</v>
      </c>
      <c r="C497" s="161"/>
      <c r="D497" s="162"/>
      <c r="E497" s="162"/>
      <c r="F497" s="162"/>
      <c r="G497" s="162"/>
      <c r="H497" s="162"/>
      <c r="I497" s="162"/>
      <c r="J497" s="163"/>
      <c r="K497" s="162"/>
      <c r="L497" s="162"/>
      <c r="M497" s="162"/>
      <c r="N497" s="162"/>
    </row>
    <row r="498" s="24" customFormat="1" ht="20.1" customHeight="1" spans="1:14">
      <c r="A498" s="163"/>
      <c r="B498" s="164" t="s">
        <v>1520</v>
      </c>
      <c r="C498" s="161"/>
      <c r="D498" s="162"/>
      <c r="E498" s="162"/>
      <c r="F498" s="162"/>
      <c r="G498" s="162"/>
      <c r="H498" s="162"/>
      <c r="I498" s="162"/>
      <c r="J498" s="163"/>
      <c r="K498" s="162"/>
      <c r="L498" s="162"/>
      <c r="M498" s="162"/>
      <c r="N498" s="162"/>
    </row>
    <row r="499" s="24" customFormat="1" ht="20.1" customHeight="1" spans="1:14">
      <c r="A499" s="163"/>
      <c r="B499" s="164" t="s">
        <v>1521</v>
      </c>
      <c r="C499" s="161"/>
      <c r="D499" s="162"/>
      <c r="E499" s="162"/>
      <c r="F499" s="162"/>
      <c r="G499" s="162"/>
      <c r="H499" s="162"/>
      <c r="I499" s="162"/>
      <c r="J499" s="163"/>
      <c r="K499" s="162"/>
      <c r="L499" s="162"/>
      <c r="M499" s="162"/>
      <c r="N499" s="162"/>
    </row>
    <row r="500" s="24" customFormat="1" ht="20.1" customHeight="1" spans="1:14">
      <c r="A500" s="163"/>
      <c r="B500" s="164" t="s">
        <v>1522</v>
      </c>
      <c r="C500" s="161"/>
      <c r="D500" s="162"/>
      <c r="E500" s="162"/>
      <c r="F500" s="162"/>
      <c r="G500" s="162"/>
      <c r="H500" s="162"/>
      <c r="I500" s="162"/>
      <c r="J500" s="163"/>
      <c r="K500" s="162"/>
      <c r="L500" s="162"/>
      <c r="M500" s="162"/>
      <c r="N500" s="162"/>
    </row>
  </sheetData>
  <mergeCells count="10">
    <mergeCell ref="A1:N1"/>
    <mergeCell ref="A2:N2"/>
    <mergeCell ref="K3:N3"/>
    <mergeCell ref="K4:N4"/>
    <mergeCell ref="K53:N53"/>
    <mergeCell ref="K104:N104"/>
    <mergeCell ref="K198:N198"/>
    <mergeCell ref="K378:N378"/>
    <mergeCell ref="K399:N399"/>
    <mergeCell ref="K493:N493"/>
  </mergeCells>
  <pageMargins left="0.707638888888889" right="0.707638888888889" top="0.747916666666667" bottom="0.747916666666667" header="0.313888888888889" footer="0.313888888888889"/>
  <pageSetup paperSize="8" orientation="landscape"/>
  <headerFooter>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目录</vt:lpstr>
      <vt:lpstr>区域汇总</vt:lpstr>
      <vt:lpstr>行业汇总</vt:lpstr>
      <vt:lpstr>分行业明细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2017-05-04T08:14:00Z</cp:lastPrinted>
  <dcterms:modified xsi:type="dcterms:W3CDTF">2017-08-28T09:39:37Z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