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<sst xmlns="http://schemas.openxmlformats.org/spreadsheetml/2006/main" count="39" uniqueCount="30">
  <si>
    <t>宁波市2020年3月份生猪生产成本收益预警信息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</si>
  <si>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</si>
  <si>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</si>
  <si>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</si>
  <si>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</si>
  <si>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</si>
  <si>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</si>
  <si>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</si>
  <si>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</si>
  <si>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</si>
  <si>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</si>
  <si>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</si>
  <si>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</si>
  <si>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</si>
  <si>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</si>
  <si>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</si>
  <si>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</si>
  <si>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</si>
  <si>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</si>
  <si>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</si>
  <si>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</si>
  <si>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</si>
  <si>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</si>
  <si>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</si>
  <si>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</si>
  <si>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</si>
  <si>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</si>
  <si>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</si>
  <si>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红色区域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</si>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</sst>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5" borderId="2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4" borderId="23" applyNumberFormat="0" applyAlignment="0" applyProtection="0">
      <alignment vertical="center"/>
    </xf>
    <xf numFmtId="0" fontId="20" fillId="4" borderId="21" applyNumberFormat="0" applyAlignment="0" applyProtection="0">
      <alignment vertical="center"/>
    </xf>
    <xf numFmtId="0" fontId="24" fillId="21" borderId="2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15" xfId="32" applyFont="1" applyFill="1" applyBorder="1" applyAlignment="1">
      <alignment horizontal="center" vertical="center"/>
    </xf>
    <xf numFmtId="0" fontId="8" fillId="2" borderId="16" xfId="32" applyFont="1" applyFill="1" applyBorder="1" applyAlignment="1">
      <alignment horizontal="center" vertical="center"/>
    </xf>
    <xf numFmtId="0" fontId="8" fillId="2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="115" zoomScaleNormal="115" topLeftCell="A4" workbookViewId="0">
      <selection activeCell="I6" sqref="I6"/>
    </sheetView>
  </sheetViews>
  <sheetFormatPr defaultColWidth="9" defaultRowHeight="14.25" outlineLevelCol="6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414092</v>
      </c>
      <c r="E5" s="12">
        <v>424395</v>
      </c>
      <c r="F5" s="13">
        <f>D5-E5</f>
        <v>-10303</v>
      </c>
      <c r="G5" s="14">
        <f>(D5-E5)/E5</f>
        <v>-0.0242769118392064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40364</v>
      </c>
      <c r="E6" s="12">
        <v>40543</v>
      </c>
      <c r="F6" s="16">
        <f t="shared" ref="F6:F15" si="0">D6-E6</f>
        <v>-179</v>
      </c>
      <c r="G6" s="14">
        <f t="shared" ref="G6:G15" si="1">(D6-E6)/E6</f>
        <v>-0.00441506548602718</v>
      </c>
    </row>
    <row r="7" ht="30" customHeight="1" spans="1:7">
      <c r="A7" s="10">
        <v>3</v>
      </c>
      <c r="B7" s="11" t="s">
        <v>11</v>
      </c>
      <c r="C7" s="15" t="s">
        <v>12</v>
      </c>
      <c r="D7" s="17">
        <v>128.12</v>
      </c>
      <c r="E7" s="17">
        <v>130.25</v>
      </c>
      <c r="F7" s="18">
        <f t="shared" si="0"/>
        <v>-2.13</v>
      </c>
      <c r="G7" s="14">
        <f t="shared" si="1"/>
        <v>-0.0163531669865643</v>
      </c>
    </row>
    <row r="8" ht="30" customHeight="1" spans="1:7">
      <c r="A8" s="10">
        <v>4</v>
      </c>
      <c r="B8" s="11" t="s">
        <v>13</v>
      </c>
      <c r="C8" s="12" t="s">
        <v>14</v>
      </c>
      <c r="D8" s="19">
        <v>4985.15</v>
      </c>
      <c r="E8" s="19">
        <v>5500.46</v>
      </c>
      <c r="F8" s="13">
        <f t="shared" si="0"/>
        <v>-515.31</v>
      </c>
      <c r="G8" s="14">
        <f t="shared" si="1"/>
        <v>-0.0936848918090488</v>
      </c>
    </row>
    <row r="9" ht="30" customHeight="1" spans="1:7">
      <c r="A9" s="10">
        <v>5</v>
      </c>
      <c r="B9" s="11" t="s">
        <v>15</v>
      </c>
      <c r="C9" s="12" t="s">
        <v>14</v>
      </c>
      <c r="D9" s="13">
        <v>2245.8</v>
      </c>
      <c r="E9" s="13">
        <v>2268.7</v>
      </c>
      <c r="F9" s="13">
        <f t="shared" si="0"/>
        <v>-22.8999999999996</v>
      </c>
      <c r="G9" s="14">
        <f t="shared" si="1"/>
        <v>-0.0100938863666415</v>
      </c>
    </row>
    <row r="10" ht="30" customHeight="1" spans="1:7">
      <c r="A10" s="10">
        <v>6</v>
      </c>
      <c r="B10" s="11" t="s">
        <v>16</v>
      </c>
      <c r="C10" s="12" t="s">
        <v>17</v>
      </c>
      <c r="D10" s="13">
        <v>38.2</v>
      </c>
      <c r="E10" s="13">
        <v>38.7</v>
      </c>
      <c r="F10" s="13">
        <f t="shared" si="0"/>
        <v>-0.5</v>
      </c>
      <c r="G10" s="14">
        <f t="shared" si="1"/>
        <v>-0.0129198966408269</v>
      </c>
    </row>
    <row r="11" ht="30" customHeight="1" spans="1:7">
      <c r="A11" s="10">
        <v>7</v>
      </c>
      <c r="B11" s="11" t="s">
        <v>18</v>
      </c>
      <c r="C11" s="12" t="s">
        <v>14</v>
      </c>
      <c r="D11" s="13">
        <f>D8-D9</f>
        <v>2739.35</v>
      </c>
      <c r="E11" s="13">
        <f>E8-E9</f>
        <v>3231.76</v>
      </c>
      <c r="F11" s="13">
        <f t="shared" si="0"/>
        <v>-492.41</v>
      </c>
      <c r="G11" s="14">
        <f t="shared" si="1"/>
        <v>-0.152365893506944</v>
      </c>
    </row>
    <row r="12" ht="30" customHeight="1" spans="1:7">
      <c r="A12" s="10">
        <v>8</v>
      </c>
      <c r="B12" s="11" t="s">
        <v>19</v>
      </c>
      <c r="C12" s="12" t="s">
        <v>20</v>
      </c>
      <c r="D12" s="13">
        <f>D11/D9*100</f>
        <v>121.976578502093</v>
      </c>
      <c r="E12" s="13">
        <f>E11/E9*100</f>
        <v>142.449861153965</v>
      </c>
      <c r="F12" s="13">
        <f t="shared" si="0"/>
        <v>-20.473282651872</v>
      </c>
      <c r="G12" s="14">
        <f t="shared" si="1"/>
        <v>-0.143722728025293</v>
      </c>
    </row>
    <row r="13" ht="30" customHeight="1" spans="1:7">
      <c r="A13" s="10">
        <v>9</v>
      </c>
      <c r="B13" s="11" t="s">
        <v>21</v>
      </c>
      <c r="C13" s="12" t="s">
        <v>17</v>
      </c>
      <c r="D13" s="13">
        <v>38.91</v>
      </c>
      <c r="E13" s="13">
        <v>42.23</v>
      </c>
      <c r="F13" s="13">
        <f t="shared" si="0"/>
        <v>-3.32</v>
      </c>
      <c r="G13" s="14">
        <f t="shared" si="1"/>
        <v>-0.0786170968505802</v>
      </c>
    </row>
    <row r="14" ht="30" customHeight="1" spans="1:7">
      <c r="A14" s="10">
        <v>10</v>
      </c>
      <c r="B14" s="11" t="s">
        <v>22</v>
      </c>
      <c r="C14" s="12" t="s">
        <v>17</v>
      </c>
      <c r="D14" s="20">
        <v>2.18</v>
      </c>
      <c r="E14" s="20">
        <v>2.22</v>
      </c>
      <c r="F14" s="13">
        <f t="shared" si="0"/>
        <v>-0.04</v>
      </c>
      <c r="G14" s="14">
        <f t="shared" si="1"/>
        <v>-0.018018018018018</v>
      </c>
    </row>
    <row r="15" ht="30" customHeight="1" spans="1:7">
      <c r="A15" s="10">
        <v>11</v>
      </c>
      <c r="B15" s="11" t="s">
        <v>23</v>
      </c>
      <c r="C15" s="12" t="s">
        <v>17</v>
      </c>
      <c r="D15" s="21">
        <v>47.74</v>
      </c>
      <c r="E15" s="21">
        <v>51.54</v>
      </c>
      <c r="F15" s="13">
        <f t="shared" si="0"/>
        <v>-3.8</v>
      </c>
      <c r="G15" s="14">
        <f t="shared" si="1"/>
        <v>-0.0737291424136592</v>
      </c>
    </row>
    <row r="16" ht="30" customHeight="1" spans="1:7">
      <c r="A16" s="10">
        <v>12</v>
      </c>
      <c r="B16" s="11" t="s">
        <v>24</v>
      </c>
      <c r="C16" s="12"/>
      <c r="D16" s="13" t="str">
        <f>TEXT(D10/D15,"0.00")&amp;":1"</f>
        <v>0.80:1</v>
      </c>
      <c r="E16" s="13" t="str">
        <f>TEXT(E10/E15,"0.00")&amp;":1"</f>
        <v>0.75:1</v>
      </c>
      <c r="F16" s="21" t="s">
        <v>25</v>
      </c>
      <c r="G16" s="22" t="s">
        <v>25</v>
      </c>
    </row>
    <row r="17" ht="30" customHeight="1" spans="1:7">
      <c r="A17" s="10">
        <v>13</v>
      </c>
      <c r="B17" s="23" t="s">
        <v>26</v>
      </c>
      <c r="C17" s="24"/>
      <c r="D17" s="25" t="str">
        <f>TEXT(D13/D14,"0.00")&amp;":1"</f>
        <v>17.85:1</v>
      </c>
      <c r="E17" s="25" t="str">
        <f>TEXT(E13/E14,"0.00")&amp;":1"</f>
        <v>19.02:1</v>
      </c>
      <c r="F17" s="21" t="s">
        <v>25</v>
      </c>
      <c r="G17" s="26" t="s">
        <v>25</v>
      </c>
    </row>
    <row r="18" ht="30" customHeight="1" spans="1:7">
      <c r="A18" s="27" t="s">
        <v>27</v>
      </c>
      <c r="B18" s="28"/>
      <c r="C18" s="29" t="s">
        <v>28</v>
      </c>
      <c r="D18" s="30"/>
      <c r="E18" s="30"/>
      <c r="F18" s="30"/>
      <c r="G18" s="31"/>
    </row>
    <row r="19" ht="56.25" customHeight="1" spans="1:7">
      <c r="A19" s="32" t="s">
        <v>29</v>
      </c>
      <c r="B19" s="33"/>
      <c r="C19" s="33"/>
      <c r="D19" s="33"/>
      <c r="E19" s="33"/>
      <c r="F19" s="33"/>
      <c r="G19" s="33"/>
    </row>
    <row r="20" ht="30" customHeight="1" spans="1:7">
      <c r="A20" s="4"/>
      <c r="B20" s="4"/>
      <c r="C20" s="34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2020-04-20T01:27:00Z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