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<sst xmlns="http://schemas.openxmlformats.org/spreadsheetml/2006/main" count="39" uniqueCount="30">
  <si>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宁波市2020年10月份生猪生产成本收益预警信息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</si>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</sst>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11" borderId="2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23" borderId="27" applyNumberFormat="0" applyAlignment="0" applyProtection="0">
      <alignment vertical="center"/>
    </xf>
    <xf numFmtId="0" fontId="26" fillId="23" borderId="22" applyNumberFormat="0" applyAlignment="0" applyProtection="0">
      <alignment vertical="center"/>
    </xf>
    <xf numFmtId="0" fontId="15" fillId="9" borderId="2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7" fillId="0" borderId="14" xfId="32" applyFont="1" applyFill="1" applyBorder="1" applyAlignment="1">
      <alignment horizontal="center" vertical="center"/>
    </xf>
    <xf numFmtId="0" fontId="7" fillId="0" borderId="15" xfId="32" applyFont="1" applyFill="1" applyBorder="1" applyAlignment="1">
      <alignment horizontal="center" vertical="center"/>
    </xf>
    <xf numFmtId="0" fontId="7" fillId="2" borderId="16" xfId="32" applyFont="1" applyFill="1" applyBorder="1" applyAlignment="1">
      <alignment horizontal="center" vertical="center"/>
    </xf>
    <xf numFmtId="0" fontId="7" fillId="2" borderId="17" xfId="32" applyFont="1" applyFill="1" applyBorder="1" applyAlignment="1">
      <alignment horizontal="center" vertical="center"/>
    </xf>
    <xf numFmtId="0" fontId="7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5" zoomScaleNormal="115" workbookViewId="0">
      <selection activeCell="K15" sqref="K15"/>
    </sheetView>
  </sheetViews>
  <sheetFormatPr defaultColWidth="9" defaultRowHeight="14.25" outlineLevelCol="6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534759</v>
      </c>
      <c r="E5" s="12">
        <v>525038</v>
      </c>
      <c r="F5" s="13">
        <f>D5-E5</f>
        <v>9721</v>
      </c>
      <c r="G5" s="14">
        <f>(D5-E5)/E5</f>
        <v>0.0185148503536887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50611</v>
      </c>
      <c r="E6" s="12">
        <v>49346</v>
      </c>
      <c r="F6" s="16">
        <f t="shared" ref="F6:F15" si="0">D6-E6</f>
        <v>1265</v>
      </c>
      <c r="G6" s="14">
        <f t="shared" ref="G6:G15" si="1">(D6-E6)/E6</f>
        <v>0.0256353098528756</v>
      </c>
    </row>
    <row r="7" ht="30" customHeight="1" spans="1:7">
      <c r="A7" s="10">
        <v>3</v>
      </c>
      <c r="B7" s="11" t="s">
        <v>11</v>
      </c>
      <c r="C7" s="15" t="s">
        <v>12</v>
      </c>
      <c r="D7" s="12">
        <v>132.87</v>
      </c>
      <c r="E7" s="12">
        <v>130.54</v>
      </c>
      <c r="F7" s="17">
        <f t="shared" si="0"/>
        <v>2.33000000000001</v>
      </c>
      <c r="G7" s="14">
        <f t="shared" si="1"/>
        <v>0.0178489351922783</v>
      </c>
    </row>
    <row r="8" ht="30" customHeight="1" spans="1:7">
      <c r="A8" s="10">
        <v>4</v>
      </c>
      <c r="B8" s="11" t="s">
        <v>13</v>
      </c>
      <c r="C8" s="12" t="s">
        <v>14</v>
      </c>
      <c r="D8" s="18">
        <v>4293.03</v>
      </c>
      <c r="E8" s="18">
        <v>4917.44</v>
      </c>
      <c r="F8" s="13">
        <f t="shared" si="0"/>
        <v>-624.41</v>
      </c>
      <c r="G8" s="14">
        <f t="shared" si="1"/>
        <v>-0.126978671829244</v>
      </c>
    </row>
    <row r="9" ht="30" customHeight="1" spans="1:7">
      <c r="A9" s="10">
        <v>5</v>
      </c>
      <c r="B9" s="11" t="s">
        <v>15</v>
      </c>
      <c r="C9" s="12" t="s">
        <v>14</v>
      </c>
      <c r="D9" s="13">
        <v>2474.6</v>
      </c>
      <c r="E9" s="13">
        <v>2510.4</v>
      </c>
      <c r="F9" s="13">
        <f t="shared" si="0"/>
        <v>-35.8000000000002</v>
      </c>
      <c r="G9" s="14">
        <f t="shared" si="1"/>
        <v>-0.0142606755895476</v>
      </c>
    </row>
    <row r="10" ht="30" customHeight="1" spans="1:7">
      <c r="A10" s="10">
        <v>6</v>
      </c>
      <c r="B10" s="11" t="s">
        <v>16</v>
      </c>
      <c r="C10" s="12" t="s">
        <v>17</v>
      </c>
      <c r="D10" s="13">
        <v>45.4</v>
      </c>
      <c r="E10" s="13">
        <v>46.6</v>
      </c>
      <c r="F10" s="13">
        <f t="shared" si="0"/>
        <v>-1.2</v>
      </c>
      <c r="G10" s="14">
        <f t="shared" si="1"/>
        <v>-0.0257510729613734</v>
      </c>
    </row>
    <row r="11" ht="30" customHeight="1" spans="1:7">
      <c r="A11" s="10">
        <v>7</v>
      </c>
      <c r="B11" s="11" t="s">
        <v>18</v>
      </c>
      <c r="C11" s="12" t="s">
        <v>14</v>
      </c>
      <c r="D11" s="13">
        <f>D8-D9</f>
        <v>1818.43</v>
      </c>
      <c r="E11" s="13">
        <f>E8-E9</f>
        <v>2407.04</v>
      </c>
      <c r="F11" s="13">
        <f t="shared" si="0"/>
        <v>-588.61</v>
      </c>
      <c r="G11" s="14">
        <f t="shared" si="1"/>
        <v>-0.244536858548258</v>
      </c>
    </row>
    <row r="12" ht="30" customHeight="1" spans="1:7">
      <c r="A12" s="10">
        <v>8</v>
      </c>
      <c r="B12" s="11" t="s">
        <v>19</v>
      </c>
      <c r="C12" s="12" t="s">
        <v>20</v>
      </c>
      <c r="D12" s="13">
        <f>D11/D9*100</f>
        <v>73.4837953608664</v>
      </c>
      <c r="E12" s="13">
        <f>E11/E9*100</f>
        <v>95.8827278521351</v>
      </c>
      <c r="F12" s="13">
        <f t="shared" si="0"/>
        <v>-22.3989324912687</v>
      </c>
      <c r="G12" s="14">
        <f t="shared" si="1"/>
        <v>-0.233607584942838</v>
      </c>
    </row>
    <row r="13" ht="30" customHeight="1" spans="1:7">
      <c r="A13" s="10">
        <v>9</v>
      </c>
      <c r="B13" s="11" t="s">
        <v>21</v>
      </c>
      <c r="C13" s="12" t="s">
        <v>17</v>
      </c>
      <c r="D13" s="13">
        <v>32.31</v>
      </c>
      <c r="E13" s="13">
        <v>37.67</v>
      </c>
      <c r="F13" s="13">
        <f t="shared" si="0"/>
        <v>-5.36</v>
      </c>
      <c r="G13" s="14">
        <f t="shared" si="1"/>
        <v>-0.14228829307141</v>
      </c>
    </row>
    <row r="14" ht="30" customHeight="1" spans="1:7">
      <c r="A14" s="10">
        <v>10</v>
      </c>
      <c r="B14" s="11" t="s">
        <v>22</v>
      </c>
      <c r="C14" s="12" t="s">
        <v>17</v>
      </c>
      <c r="D14" s="19">
        <v>2.56</v>
      </c>
      <c r="E14" s="19">
        <v>2.54</v>
      </c>
      <c r="F14" s="13">
        <f t="shared" si="0"/>
        <v>0.02</v>
      </c>
      <c r="G14" s="14">
        <f t="shared" si="1"/>
        <v>0.0078740157480315</v>
      </c>
    </row>
    <row r="15" ht="30" customHeight="1" spans="1:7">
      <c r="A15" s="10">
        <v>11</v>
      </c>
      <c r="B15" s="11" t="s">
        <v>23</v>
      </c>
      <c r="C15" s="12" t="s">
        <v>17</v>
      </c>
      <c r="D15" s="20">
        <v>41.27</v>
      </c>
      <c r="E15" s="20">
        <v>46.38</v>
      </c>
      <c r="F15" s="13">
        <f t="shared" si="0"/>
        <v>-5.11</v>
      </c>
      <c r="G15" s="14">
        <f t="shared" si="1"/>
        <v>-0.110176800344976</v>
      </c>
    </row>
    <row r="16" ht="30" customHeight="1" spans="1:7">
      <c r="A16" s="10">
        <v>12</v>
      </c>
      <c r="B16" s="11" t="s">
        <v>24</v>
      </c>
      <c r="C16" s="12"/>
      <c r="D16" s="13" t="str">
        <f>TEXT(D10/D15,"0.00")&amp;":1"</f>
        <v>1.10:1</v>
      </c>
      <c r="E16" s="13" t="str">
        <f>TEXT(E10/E15,"0.00")&amp;":1"</f>
        <v>1.00:1</v>
      </c>
      <c r="F16" s="20" t="s">
        <v>25</v>
      </c>
      <c r="G16" s="21" t="s">
        <v>25</v>
      </c>
    </row>
    <row r="17" ht="30" customHeight="1" spans="1:7">
      <c r="A17" s="10">
        <v>13</v>
      </c>
      <c r="B17" s="22" t="s">
        <v>26</v>
      </c>
      <c r="C17" s="23"/>
      <c r="D17" s="24" t="str">
        <f>TEXT(D13/D14,"0.00")&amp;":1"</f>
        <v>12.62:1</v>
      </c>
      <c r="E17" s="24" t="str">
        <f>TEXT(E13/E14,"0.00")&amp;":1"</f>
        <v>14.83:1</v>
      </c>
      <c r="F17" s="20" t="s">
        <v>25</v>
      </c>
      <c r="G17" s="25" t="s">
        <v>25</v>
      </c>
    </row>
    <row r="18" ht="30" customHeight="1" spans="1:7">
      <c r="A18" s="26" t="s">
        <v>27</v>
      </c>
      <c r="B18" s="27"/>
      <c r="C18" s="28" t="s">
        <v>28</v>
      </c>
      <c r="D18" s="29"/>
      <c r="E18" s="29"/>
      <c r="F18" s="29"/>
      <c r="G18" s="30"/>
    </row>
    <row r="19" ht="56.25" customHeight="1" spans="1:7">
      <c r="A19" s="31" t="s">
        <v>29</v>
      </c>
      <c r="B19" s="32"/>
      <c r="C19" s="32"/>
      <c r="D19" s="32"/>
      <c r="E19" s="32"/>
      <c r="F19" s="32"/>
      <c r="G19" s="32"/>
    </row>
    <row r="20" ht="30" customHeight="1" spans="1:7">
      <c r="A20" s="4"/>
      <c r="B20" s="4"/>
      <c r="C20" s="33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2020-11-23T08:39:22Z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