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1625" yWindow="0" windowWidth="12000" windowHeight="9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17" i="1"/>
  <c r="E16"/>
  <c r="E12"/>
  <c r="G12" s="1"/>
  <c r="E11"/>
  <c r="G11" s="1"/>
  <c r="D11"/>
  <c r="D12" s="1"/>
  <c r="D17"/>
  <c r="D16"/>
  <c r="G15"/>
  <c r="F15"/>
  <c r="G14"/>
  <c r="F14"/>
  <c r="G13"/>
  <c r="F13"/>
  <c r="G10"/>
  <c r="F10"/>
  <c r="G9"/>
  <c r="F9"/>
  <c r="G7"/>
  <c r="F7"/>
  <c r="G6"/>
  <c r="F6"/>
  <c r="G5"/>
  <c r="F5"/>
  <c r="G8" l="1"/>
  <c r="F8"/>
  <c r="F11"/>
  <c r="F12" l="1"/>
</calcChain>
</file>

<file path=xl/sharedStrings.xml><?xml version="1.0" encoding="utf-8"?>
<sst xmlns="http://schemas.openxmlformats.org/spreadsheetml/2006/main" count="39" uniqueCount="30">
  <si>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</si>
  <si>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</si>
  <si>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</si>
  <si>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</si>
  <si>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</si>
  <si>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</si>
  <si>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</si>
  <si>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</si>
  <si>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</si>
  <si>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</si>
  <si>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</si>
  <si>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</si>
  <si>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</si>
  <si>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</si>
  <si>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</si>
  <si>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</si>
  <si>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</si>
  <si>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</si>
  <si>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</si>
  <si>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</si>
  <si>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</si>
  <si>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</si>
  <si>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</si>
  <si>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</si>
  <si>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</si>
  <si>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</si>
  <si>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备注：全市生猪存栏量、能繁母猪存栏量和白条肉批发价格由农业部门提供。</t>
  </si>
  <si>
    <t>所处预警区间</t>
    <phoneticPr fontId="9" type="noConversion"/>
  </si>
  <si>
    <t>——</t>
    <phoneticPr fontId="9" type="noConversion"/>
  </si>
  <si>
    <t>宁波市2022年9月份生猪生产成本收益预警信息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</si>
</sst>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0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family val="3"/>
      <charset val="134"/>
    </font>
    <font>
      <sz val="12"/>
      <color indexed="15"/>
      <name val="宋体"/>
      <family val="3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2">
    <cellStyle name="常规" xfId="0" builtinId="0"/>
    <cellStyle name="适中" xfId="1" builtinId="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115" zoomScaleNormal="115" workbookViewId="0">
      <selection activeCell="D7" sqref="D7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11.125" customWidth="1"/>
  </cols>
  <sheetData>
    <row r="1" spans="1:7" ht="21" customHeight="1"/>
    <row r="2" spans="1:7" s="1" customFormat="1" ht="29.25" customHeight="1">
      <c r="A2" s="26" t="s">
        <v>29</v>
      </c>
      <c r="B2" s="26"/>
      <c r="C2" s="26"/>
      <c r="D2" s="26"/>
      <c r="E2" s="26"/>
      <c r="F2" s="26"/>
      <c r="G2" s="26"/>
    </row>
    <row r="4" spans="1:7" s="2" customFormat="1" ht="30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</row>
    <row r="5" spans="1:7" ht="30" customHeight="1">
      <c r="A5" s="9">
        <v>1</v>
      </c>
      <c r="B5" s="10" t="s">
        <v>7</v>
      </c>
      <c r="C5" s="11" t="s">
        <v>8</v>
      </c>
      <c r="D5" s="11">
        <v>650489</v>
      </c>
      <c r="E5" s="11">
        <v>645046</v>
      </c>
      <c r="F5" s="12">
        <f>D5-E5</f>
        <v>5443</v>
      </c>
      <c r="G5" s="13">
        <f>(D5-E5)/E5</f>
        <v>8.4381578988165177E-3</v>
      </c>
    </row>
    <row r="6" spans="1:7" ht="30" customHeight="1">
      <c r="A6" s="9">
        <v>2</v>
      </c>
      <c r="B6" s="10" t="s">
        <v>9</v>
      </c>
      <c r="C6" s="14" t="s">
        <v>8</v>
      </c>
      <c r="D6" s="11">
        <v>71226</v>
      </c>
      <c r="E6" s="11">
        <v>70050</v>
      </c>
      <c r="F6" s="15">
        <f t="shared" ref="F6:F15" si="0">D6-E6</f>
        <v>1176</v>
      </c>
      <c r="G6" s="13">
        <f t="shared" ref="G6:G15" si="1">(D6-E6)/E6</f>
        <v>1.6788008565310493E-2</v>
      </c>
    </row>
    <row r="7" spans="1:7" ht="30" customHeight="1">
      <c r="A7" s="9">
        <v>3</v>
      </c>
      <c r="B7" s="10" t="s">
        <v>10</v>
      </c>
      <c r="C7" s="14" t="s">
        <v>11</v>
      </c>
      <c r="D7" s="11">
        <v>135.72999999999999</v>
      </c>
      <c r="E7" s="11">
        <v>135.55000000000001</v>
      </c>
      <c r="F7" s="16">
        <f t="shared" si="0"/>
        <v>0.1799999999999784</v>
      </c>
      <c r="G7" s="13">
        <f t="shared" si="1"/>
        <v>1.3279232755439203E-3</v>
      </c>
    </row>
    <row r="8" spans="1:7" ht="30" customHeight="1">
      <c r="A8" s="9">
        <v>4</v>
      </c>
      <c r="B8" s="10" t="s">
        <v>12</v>
      </c>
      <c r="C8" s="11" t="s">
        <v>13</v>
      </c>
      <c r="D8" s="17">
        <v>3452.15</v>
      </c>
      <c r="E8" s="17">
        <v>3099.01</v>
      </c>
      <c r="F8" s="12">
        <f t="shared" si="0"/>
        <v>353.13999999999987</v>
      </c>
      <c r="G8" s="13">
        <f t="shared" si="1"/>
        <v>0.1139525203210057</v>
      </c>
    </row>
    <row r="9" spans="1:7" ht="30" customHeight="1">
      <c r="A9" s="9">
        <v>5</v>
      </c>
      <c r="B9" s="10" t="s">
        <v>14</v>
      </c>
      <c r="C9" s="11" t="s">
        <v>13</v>
      </c>
      <c r="D9" s="12">
        <v>2593.9299999999998</v>
      </c>
      <c r="E9" s="12">
        <v>2588.39</v>
      </c>
      <c r="F9" s="12">
        <f t="shared" si="0"/>
        <v>5.5399999999999636</v>
      </c>
      <c r="G9" s="13">
        <f t="shared" si="1"/>
        <v>2.14032661229566E-3</v>
      </c>
    </row>
    <row r="10" spans="1:7" ht="30" customHeight="1">
      <c r="A10" s="9">
        <v>6</v>
      </c>
      <c r="B10" s="10" t="s">
        <v>15</v>
      </c>
      <c r="C10" s="11" t="s">
        <v>16</v>
      </c>
      <c r="D10" s="12">
        <v>34</v>
      </c>
      <c r="E10" s="12">
        <v>34.5</v>
      </c>
      <c r="F10" s="12">
        <f t="shared" si="0"/>
        <v>-0.5</v>
      </c>
      <c r="G10" s="13">
        <f t="shared" si="1"/>
        <v>-1.4492753623188406E-2</v>
      </c>
    </row>
    <row r="11" spans="1:7" ht="30" customHeight="1">
      <c r="A11" s="9">
        <v>7</v>
      </c>
      <c r="B11" s="10" t="s">
        <v>17</v>
      </c>
      <c r="C11" s="11" t="s">
        <v>13</v>
      </c>
      <c r="D11" s="12">
        <f>D8-D9</f>
        <v>858.22000000000025</v>
      </c>
      <c r="E11" s="12">
        <f>E8-E9</f>
        <v>510.62000000000035</v>
      </c>
      <c r="F11" s="12">
        <f t="shared" si="0"/>
        <v>347.59999999999991</v>
      </c>
      <c r="G11" s="13">
        <f t="shared" si="1"/>
        <v>0.68074105988797873</v>
      </c>
    </row>
    <row r="12" spans="1:7" ht="30" customHeight="1">
      <c r="A12" s="9">
        <v>8</v>
      </c>
      <c r="B12" s="10" t="s">
        <v>18</v>
      </c>
      <c r="C12" s="11" t="s">
        <v>19</v>
      </c>
      <c r="D12" s="12">
        <f>D11/D9*100</f>
        <v>33.085703931871727</v>
      </c>
      <c r="E12" s="12">
        <f>E11/E9*100</f>
        <v>19.727320844231368</v>
      </c>
      <c r="F12" s="12">
        <f t="shared" si="0"/>
        <v>13.358383087640359</v>
      </c>
      <c r="G12" s="13">
        <f t="shared" si="1"/>
        <v>0.67715140809638097</v>
      </c>
    </row>
    <row r="13" spans="1:7" ht="30" customHeight="1">
      <c r="A13" s="9">
        <v>9</v>
      </c>
      <c r="B13" s="10" t="s">
        <v>20</v>
      </c>
      <c r="C13" s="11" t="s">
        <v>16</v>
      </c>
      <c r="D13" s="12">
        <v>25.43</v>
      </c>
      <c r="E13" s="12">
        <v>22.86</v>
      </c>
      <c r="F13" s="12">
        <f t="shared" si="0"/>
        <v>2.5700000000000003</v>
      </c>
      <c r="G13" s="13">
        <f t="shared" si="1"/>
        <v>0.11242344706911638</v>
      </c>
    </row>
    <row r="14" spans="1:7" ht="30" customHeight="1">
      <c r="A14" s="9">
        <v>10</v>
      </c>
      <c r="B14" s="10" t="s">
        <v>21</v>
      </c>
      <c r="C14" s="11" t="s">
        <v>16</v>
      </c>
      <c r="D14" s="18">
        <v>3.02</v>
      </c>
      <c r="E14" s="18">
        <v>2.96</v>
      </c>
      <c r="F14" s="12">
        <f t="shared" si="0"/>
        <v>6.0000000000000053E-2</v>
      </c>
      <c r="G14" s="13">
        <f t="shared" si="1"/>
        <v>2.0270270270270289E-2</v>
      </c>
    </row>
    <row r="15" spans="1:7" ht="30" customHeight="1">
      <c r="A15" s="9">
        <v>11</v>
      </c>
      <c r="B15" s="10" t="s">
        <v>22</v>
      </c>
      <c r="C15" s="11" t="s">
        <v>16</v>
      </c>
      <c r="D15" s="19">
        <v>32.21</v>
      </c>
      <c r="E15" s="19">
        <v>29.68</v>
      </c>
      <c r="F15" s="12">
        <f t="shared" si="0"/>
        <v>2.5300000000000011</v>
      </c>
      <c r="G15" s="13">
        <f t="shared" si="1"/>
        <v>8.524258760107821E-2</v>
      </c>
    </row>
    <row r="16" spans="1:7" ht="30" customHeight="1">
      <c r="A16" s="9">
        <v>12</v>
      </c>
      <c r="B16" s="10" t="s">
        <v>23</v>
      </c>
      <c r="C16" s="11"/>
      <c r="D16" s="12" t="str">
        <f>TEXT(D10/D15,"0.00")&amp;":1"</f>
        <v>1.06:1</v>
      </c>
      <c r="E16" s="12" t="str">
        <f>TEXT(E10/E15,"0.00")&amp;":1"</f>
        <v>1.16:1</v>
      </c>
      <c r="F16" s="19" t="s">
        <v>24</v>
      </c>
      <c r="G16" s="20" t="s">
        <v>24</v>
      </c>
    </row>
    <row r="17" spans="1:7" ht="30" customHeight="1">
      <c r="A17" s="9">
        <v>13</v>
      </c>
      <c r="B17" s="21" t="s">
        <v>25</v>
      </c>
      <c r="C17" s="22"/>
      <c r="D17" s="23" t="str">
        <f>TEXT(D13/D14,"0.00")&amp;":1"</f>
        <v>8.42:1</v>
      </c>
      <c r="E17" s="23" t="str">
        <f>TEXT(E13/E14,"0.00")&amp;":1"</f>
        <v>7.72:1</v>
      </c>
      <c r="F17" s="19" t="s">
        <v>24</v>
      </c>
      <c r="G17" s="24" t="s">
        <v>28</v>
      </c>
    </row>
    <row r="18" spans="1:7" ht="30" customHeight="1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spans="1:7" ht="56.25" customHeight="1">
      <c r="A19" s="32" t="s">
        <v>26</v>
      </c>
      <c r="B19" s="33"/>
      <c r="C19" s="33"/>
      <c r="D19" s="33"/>
      <c r="E19" s="33"/>
      <c r="F19" s="33"/>
      <c r="G19" s="33"/>
    </row>
    <row r="20" spans="1:7" ht="30" customHeight="1">
      <c r="A20" s="4"/>
      <c r="B20" s="4"/>
      <c r="C20" s="25"/>
      <c r="D20" s="4"/>
      <c r="E20" s="4"/>
      <c r="F20" s="4"/>
      <c r="G20" s="4"/>
    </row>
    <row r="21" spans="1:7" s="3" customFormat="1" ht="30" customHeight="1">
      <c r="A21"/>
      <c r="B21"/>
      <c r="C21" s="5"/>
      <c r="D21"/>
      <c r="E21"/>
      <c r="F21"/>
      <c r="G21"/>
    </row>
    <row r="22" spans="1:7" ht="30" customHeight="1"/>
    <row r="23" spans="1:7" s="4" customFormat="1" ht="18.75">
      <c r="A23"/>
      <c r="B23"/>
      <c r="C23" s="5"/>
      <c r="D23"/>
      <c r="E23"/>
      <c r="F23"/>
      <c r="G23"/>
    </row>
    <row r="24" spans="1:7" s="4" customFormat="1" ht="18.75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Lenovo</cp:lastModifiedBy>
  <cp:lastPrinted>2022-01-20T08:52:51Z</cp:lastPrinted>
  <dcterms:created xsi:type="dcterms:W3CDTF">2009-08-10T08:38:00Z</dcterms:created>
  <dcterms:modified xsi:type="dcterms:W3CDTF">2022-10-10T02:14:58Z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