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<sst xmlns="http://schemas.openxmlformats.org/spreadsheetml/2006/main" count="45" uniqueCount="35">
  <si>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</si>
  <si>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</si>
  <si>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</si>
  <si>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</si>
  <si>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</si>
  <si>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</si>
  <si>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</si>
  <si>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</si>
  <si>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</si>
  <si>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</si>
  <si>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</si>
  <si>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</si>
  <si>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</si>
  <si>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</si>
  <si>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</si>
  <si>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</si>
  <si>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</si>
  <si>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</si>
  <si>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</si>
  <si>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</si>
  <si>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</si>
  <si>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</si>
  <si>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</si>
  <si>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</si>
  <si>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</si>
  <si>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</si>
  <si>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</si>
  <si>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备注：1、全市生猪存栏量、能繁母猪存栏量和白条肉批发价格由农业部门提供。</t>
  </si>
  <si>
    <t>7.91:1</t>
  </si>
  <si>
    <t>1.02:1</t>
  </si>
  <si>
    <t>宁波市2016年1月份生猪生产成本收益预警信息</t>
  </si>
  <si>
    <t>8.79:1</t>
  </si>
  <si>
    <t>蓝色区域</t>
  </si>
  <si>
    <t>所处预警区域</t>
  </si>
  <si>
    <t>1.01:1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</si>
</sst>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5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2" fillId="33" borderId="25" xfId="58" applyFont="1" applyFill="1" applyBorder="1" applyAlignment="1">
      <alignment horizontal="center" vertical="center"/>
    </xf>
    <xf numFmtId="0" fontId="42" fillId="33" borderId="26" xfId="58" applyFont="1" applyFill="1" applyBorder="1" applyAlignment="1">
      <alignment horizontal="center" vertical="center"/>
    </xf>
    <xf numFmtId="0" fontId="42" fillId="33" borderId="27" xfId="58" applyFont="1" applyFill="1" applyBorder="1" applyAlignment="1">
      <alignment horizontal="center" vertical="center"/>
    </xf>
    <xf numFmtId="0" fontId="42" fillId="33" borderId="28" xfId="58" applyFill="1" applyBorder="1" applyAlignment="1">
      <alignment horizontal="center" vertical="center"/>
    </xf>
    <xf numFmtId="0" fontId="42" fillId="33" borderId="29" xfId="58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0">
      <selection activeCell="I16" sqref="I16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0" t="s">
        <v>30</v>
      </c>
      <c r="B2" s="30"/>
      <c r="C2" s="30"/>
      <c r="D2" s="30"/>
      <c r="E2" s="30"/>
      <c r="F2" s="30"/>
      <c r="G2" s="30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868800</v>
      </c>
      <c r="E5" s="5">
        <v>891100</v>
      </c>
      <c r="F5" s="17">
        <f>D5-E5</f>
        <v>-22300</v>
      </c>
      <c r="G5" s="18">
        <f>F5/E5*100</f>
        <v>-2.502524969139266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77500</v>
      </c>
      <c r="E6" s="5">
        <v>77100</v>
      </c>
      <c r="F6" s="26">
        <f aca="true" t="shared" si="0" ref="F6:F15">D6-E6</f>
        <v>400</v>
      </c>
      <c r="G6" s="21">
        <f aca="true" t="shared" si="1" ref="G6:G15">F6/E6*100</f>
        <v>0.5188067444876783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128.83</v>
      </c>
      <c r="E7" s="27">
        <v>128.83</v>
      </c>
      <c r="F7" s="24">
        <f t="shared" si="0"/>
        <v>0</v>
      </c>
      <c r="G7" s="25">
        <f t="shared" si="1"/>
        <v>0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2387.8</v>
      </c>
      <c r="E8" s="19">
        <v>2190.75</v>
      </c>
      <c r="F8" s="17">
        <f t="shared" si="0"/>
        <v>197.05000000000018</v>
      </c>
      <c r="G8" s="18">
        <f t="shared" si="1"/>
        <v>8.994636539997726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1810.67</v>
      </c>
      <c r="E9" s="17">
        <v>1763.65</v>
      </c>
      <c r="F9" s="17">
        <f t="shared" si="0"/>
        <v>47.01999999999998</v>
      </c>
      <c r="G9" s="18">
        <f t="shared" si="1"/>
        <v>2.6660618603464394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26</v>
      </c>
      <c r="E10" s="17">
        <v>24</v>
      </c>
      <c r="F10" s="17">
        <f t="shared" si="0"/>
        <v>2</v>
      </c>
      <c r="G10" s="18">
        <f t="shared" si="1"/>
        <v>8.333333333333332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577.1300000000001</v>
      </c>
      <c r="E11" s="17">
        <f>E8-E9</f>
        <v>427.0999999999999</v>
      </c>
      <c r="F11" s="17">
        <f t="shared" si="0"/>
        <v>150.0300000000002</v>
      </c>
      <c r="G11" s="18">
        <f t="shared" si="1"/>
        <v>35.127604776399025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31.873836756559733</v>
      </c>
      <c r="E12" s="17">
        <f>E11/E9*100</f>
        <v>24.216823065801034</v>
      </c>
      <c r="F12" s="17">
        <f t="shared" si="0"/>
        <v>7.657013690758699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18.54</v>
      </c>
      <c r="E13" s="20">
        <v>17</v>
      </c>
      <c r="F13" s="17">
        <f t="shared" si="0"/>
        <v>1.5399999999999991</v>
      </c>
      <c r="G13" s="18">
        <f t="shared" si="1"/>
        <v>9.05882352941176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2.11</v>
      </c>
      <c r="E14" s="20">
        <v>2.15</v>
      </c>
      <c r="F14" s="17">
        <f t="shared" si="0"/>
        <v>-0.040000000000000036</v>
      </c>
      <c r="G14" s="18">
        <f t="shared" si="1"/>
        <v>-1.8604651162790715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25.78</v>
      </c>
      <c r="E15" s="22">
        <v>23.44</v>
      </c>
      <c r="F15" s="17">
        <f t="shared" si="0"/>
        <v>2.34</v>
      </c>
      <c r="G15" s="18">
        <f t="shared" si="1"/>
        <v>9.982935153583616</v>
      </c>
    </row>
    <row r="16" spans="1:7" ht="30" customHeight="1">
      <c r="A16" s="3">
        <v>12</v>
      </c>
      <c r="B16" s="4" t="s">
        <v>24</v>
      </c>
      <c r="C16" s="5"/>
      <c r="D16" s="22" t="s">
        <v>34</v>
      </c>
      <c r="E16" s="22" t="s">
        <v>29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14" t="s">
        <v>31</v>
      </c>
      <c r="E17" s="14" t="s">
        <v>28</v>
      </c>
      <c r="F17" s="22" t="s">
        <v>25</v>
      </c>
      <c r="G17" s="23" t="s">
        <v>25</v>
      </c>
    </row>
    <row r="18" spans="1:7" ht="30" customHeight="1" thickBot="1" thickTop="1">
      <c r="A18" s="34" t="s">
        <v>33</v>
      </c>
      <c r="B18" s="35"/>
      <c r="C18" s="31" t="s">
        <v>32</v>
      </c>
      <c r="D18" s="32"/>
      <c r="E18" s="32"/>
      <c r="F18" s="32"/>
      <c r="G18" s="33"/>
    </row>
    <row r="19" spans="1:7" ht="56.25" customHeight="1" thickTop="1">
      <c r="A19" s="28" t="s">
        <v>27</v>
      </c>
      <c r="B19" s="29"/>
      <c r="C19" s="29"/>
      <c r="D19" s="29"/>
      <c r="E19" s="29"/>
      <c r="F19" s="29"/>
      <c r="G19" s="29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2016-02-04T03:29:28Z</dcterms:modified>
  <cp:category/>
  <cp:version/>
  <cp:contentType/>
  <cp:contentStatus/>
</cp:coreProperties>
</file>